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DFW.II\PROW 2014-2020\PROCEDURY\19.2 realizacja lsr\wop\5z od 04.07.2022\WOP Inne i własne 19.2 5z\"/>
    </mc:Choice>
  </mc:AlternateContent>
  <xr:revisionPtr revIDLastSave="0" documentId="13_ncr:1_{191EBA5A-C97B-43D9-8521-6D5C1B647B3B}" xr6:coauthVersionLast="47" xr6:coauthVersionMax="47" xr10:uidLastSave="{00000000-0000-0000-0000-000000000000}"/>
  <bookViews>
    <workbookView xWindow="11820" yWindow="1170" windowWidth="15870" windowHeight="14145" tabRatio="769" firstSheet="8" activeTab="12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'[8]III.Charakt.'!$AP$1:$AP$2</definedName>
    <definedName name="IXSY" localSheetId="8">'[8]III.Charakt.'!$AP$1:$AP$2</definedName>
    <definedName name="IXSY" localSheetId="9">'[9]III.Charakt.'!$AP$1:$AP$2</definedName>
    <definedName name="IXSY" localSheetId="10">'[8]III.Charakt.'!$AP$1:$AP$2</definedName>
    <definedName name="IXSY">'[9]III.Charakt.'!$AP$1:$AP$2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8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<sst xmlns="http://schemas.openxmlformats.org/spreadsheetml/2006/main" count="1033" uniqueCount="564">
  <si>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</si>
  <si>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</si>
  <si>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</si>
  <si>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</si>
  <si>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</si>
  <si>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</si>
  <si>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</si>
  <si>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</si>
  <si>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</si>
  <si>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</si>
  <si>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</si>
  <si>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</si>
  <si>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</si>
  <si>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</si>
  <si>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</si>
  <si>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</si>
  <si>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</si>
  <si>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</si>
  <si>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</si>
  <si>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</si>
  <si>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</si>
  <si>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</si>
  <si>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</si>
  <si>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</si>
  <si>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</si>
  <si>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</si>
  <si>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</si>
  <si>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</si>
  <si>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</si>
  <si>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</si>
  <si>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</si>
  <si>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</si>
  <si>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</si>
  <si>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</si>
  <si>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</si>
  <si>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</si>
  <si>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</si>
  <si>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</si>
  <si>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</si>
  <si>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</si>
  <si>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</si>
  <si>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</si>
  <si>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</si>
  <si>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</si>
  <si>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</si>
  <si>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</si>
  <si>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</si>
  <si>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</si>
  <si>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</si>
  <si>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</si>
  <si>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</si>
  <si>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</si>
  <si>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</si>
  <si>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</si>
  <si>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</si>
  <si>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</si>
  <si>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</si>
  <si>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</si>
  <si>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</si>
  <si>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</si>
  <si>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</si>
  <si>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</si>
  <si>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</si>
  <si>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</si>
  <si>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</si>
  <si>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</si>
  <si>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</si>
  <si>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</si>
  <si>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</si>
  <si>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</si>
  <si>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</si>
  <si>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</si>
  <si>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</si>
  <si>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</si>
  <si>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</si>
  <si>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</si>
  <si>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</si>
  <si>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</si>
  <si>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</si>
  <si>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</si>
  <si>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</si>
  <si>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</si>
  <si>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</si>
  <si>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</si>
  <si>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</si>
  <si>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</si>
  <si>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</si>
  <si>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</si>
  <si>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</si>
  <si>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</si>
  <si>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</si>
  <si>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</si>
  <si>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</si>
  <si>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</si>
  <si>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</si>
  <si>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</si>
  <si>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</si>
  <si>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</si>
  <si>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</si>
  <si>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</si>
  <si>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</si>
  <si>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</si>
  <si>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</si>
  <si>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</si>
  <si>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</si>
  <si>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</si>
  <si>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</si>
  <si>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</si>
  <si>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</si>
  <si>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</si>
  <si>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</si>
  <si>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</si>
  <si>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</si>
  <si>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</si>
  <si>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</si>
  <si>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</si>
  <si>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</si>
  <si>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</si>
  <si>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</si>
  <si>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</si>
  <si>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</si>
  <si>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</si>
  <si>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</si>
  <si>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</si>
  <si>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</si>
  <si>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</si>
  <si>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</si>
  <si>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</si>
  <si>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</si>
  <si>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</si>
  <si>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</si>
  <si>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</si>
  <si>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</si>
  <si>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</si>
  <si>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</si>
  <si>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</si>
  <si>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</si>
  <si>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</si>
  <si>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</si>
  <si>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</si>
  <si>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</si>
  <si>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</si>
  <si>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</si>
  <si>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</si>
  <si>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</si>
  <si>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</si>
  <si>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</si>
  <si>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</si>
  <si>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</si>
  <si>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</si>
  <si>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</si>
  <si>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</si>
  <si>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</si>
  <si>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</si>
  <si>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</si>
  <si>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</si>
  <si>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</si>
  <si>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</si>
  <si>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</si>
  <si>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</si>
  <si>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</si>
  <si>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</si>
  <si>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</si>
  <si>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</si>
  <si>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</si>
  <si>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</si>
  <si>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</si>
  <si>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</si>
  <si>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</si>
  <si>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</si>
  <si>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</si>
  <si>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</si>
  <si>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</si>
  <si>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</si>
  <si>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</si>
  <si>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</si>
  <si>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</si>
  <si>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</si>
  <si>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</si>
  <si>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</si>
  <si>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</si>
  <si>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</si>
  <si>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</si>
  <si>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</si>
  <si>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</si>
  <si>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</si>
  <si>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</si>
  <si>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</si>
  <si>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</si>
  <si>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</si>
  <si>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</si>
  <si>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</si>
  <si>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</si>
  <si>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</si>
  <si>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</si>
  <si>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</si>
  <si>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</si>
  <si>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</si>
  <si>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</si>
  <si>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</si>
  <si>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</si>
  <si>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</si>
  <si>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</si>
  <si>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</si>
  <si>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</si>
  <si>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</si>
  <si>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</si>
  <si>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</si>
  <si>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</si>
  <si>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</si>
  <si>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</si>
  <si>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</si>
  <si>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</si>
  <si>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</si>
  <si>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</si>
  <si>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</si>
  <si>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</si>
  <si>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</si>
  <si>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</si>
  <si>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</si>
  <si>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</si>
  <si>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</si>
  <si>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</si>
  <si>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</si>
  <si>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</si>
  <si>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</si>
  <si>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</si>
  <si>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</si>
  <si>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</si>
  <si>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</si>
  <si>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</si>
  <si>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</si>
  <si>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</si>
  <si>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</si>
  <si>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</si>
  <si>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</si>
  <si>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</si>
  <si>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</si>
  <si>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</si>
  <si>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</si>
  <si>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</si>
  <si>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</si>
  <si>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</si>
  <si>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</si>
  <si>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</si>
  <si>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</si>
  <si>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</si>
  <si>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</si>
  <si>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</si>
  <si>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</si>
  <si>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</si>
  <si>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</si>
  <si>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</si>
  <si>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</si>
  <si>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</si>
  <si>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</si>
  <si>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</si>
  <si>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</si>
  <si>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</si>
  <si>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</si>
  <si>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</si>
  <si>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</si>
  <si>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</si>
  <si>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</si>
  <si>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</si>
  <si>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</si>
  <si>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</si>
  <si>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</si>
  <si>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</si>
  <si>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</si>
  <si>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</si>
  <si>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</si>
  <si>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</si>
  <si>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</si>
  <si>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</si>
  <si>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</si>
  <si>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</si>
  <si>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</si>
  <si>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</si>
  <si>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</si>
  <si>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</si>
  <si>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</si>
  <si>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</si>
  <si>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</si>
  <si>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</si>
  <si>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</si>
  <si>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</si>
  <si>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</si>
  <si>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</si>
  <si>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</si>
  <si>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</si>
  <si>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</si>
  <si>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</si>
  <si>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</si>
  <si>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</si>
  <si>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</si>
  <si>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</si>
  <si>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</si>
  <si>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</si>
  <si>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</si>
  <si>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</si>
  <si>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</si>
  <si>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</si>
  <si>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</si>
  <si>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</si>
  <si>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</si>
  <si>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</si>
  <si>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</si>
  <si>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</si>
  <si>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</si>
  <si>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</si>
  <si>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</si>
  <si>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</si>
  <si>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</si>
  <si>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</si>
  <si>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</si>
  <si>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</si>
  <si>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</si>
  <si>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</si>
  <si>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</si>
  <si>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</si>
  <si>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</si>
  <si>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</si>
  <si>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</si>
  <si>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</si>
  <si>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</si>
  <si>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</si>
  <si>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</si>
  <si>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</si>
  <si>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</si>
  <si>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</si>
  <si>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</si>
  <si>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</si>
  <si>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</si>
  <si>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</si>
  <si>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</si>
  <si>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</si>
  <si>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</si>
  <si>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</si>
  <si>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</si>
  <si>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</si>
  <si>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</si>
  <si>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</si>
  <si>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</si>
  <si>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</si>
  <si>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</si>
  <si>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</si>
  <si>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</si>
  <si>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</si>
  <si>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</si>
  <si>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</si>
  <si>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</si>
  <si>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</si>
  <si>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</si>
  <si>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</si>
  <si>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</si>
  <si>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</si>
  <si>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</si>
  <si>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</si>
  <si>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</si>
  <si>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</si>
  <si>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</si>
  <si>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</si>
  <si>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</si>
  <si>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</si>
  <si>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</si>
  <si>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</si>
  <si>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</si>
  <si>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</si>
  <si>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</si>
  <si>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</si>
  <si>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</si>
  <si>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</si>
  <si>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</si>
  <si>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</si>
  <si>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</si>
  <si>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</si>
  <si>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</si>
  <si>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</si>
  <si>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</si>
  <si>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</si>
  <si>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</si>
  <si>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</si>
  <si>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</si>
  <si>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</si>
  <si>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</si>
  <si>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</si>
  <si>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</si>
  <si>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</si>
  <si>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</si>
  <si>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</si>
  <si>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</si>
  <si>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</si>
  <si>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</si>
  <si>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</si>
  <si>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</si>
  <si>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</si>
  <si>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</si>
  <si>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</si>
  <si>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</si>
  <si>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</si>
  <si>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</si>
  <si>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</si>
  <si>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</si>
  <si>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</si>
  <si>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</si>
  <si>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</si>
  <si>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</si>
  <si>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</si>
  <si>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</si>
  <si>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</si>
  <si>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</si>
  <si>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</si>
  <si>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</si>
  <si>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</si>
  <si>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</si>
  <si>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</si>
  <si>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</si>
  <si>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</si>
  <si>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</si>
  <si>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</si>
  <si>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</si>
  <si>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</si>
  <si>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</si>
  <si>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</si>
  <si>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</si>
  <si>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</si>
  <si>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</si>
  <si>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</si>
  <si>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</si>
  <si>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</si>
  <si>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</si>
  <si>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</si>
  <si>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</si>
  <si>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</si>
  <si>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</si>
  <si>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</si>
  <si>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</si>
  <si>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</si>
  <si>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</si>
  <si>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</si>
  <si>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</si>
  <si>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</si>
  <si>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</si>
  <si>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</si>
  <si>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</si>
  <si>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</si>
  <si>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</si>
  <si>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</si>
  <si>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</si>
  <si>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</si>
  <si>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</si>
  <si>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</si>
  <si>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</si>
  <si>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</si>
  <si>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</si>
  <si>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</si>
  <si>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</si>
  <si>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</si>
  <si>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</si>
  <si>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</si>
  <si>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</si>
  <si>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</si>
  <si>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</si>
  <si>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</si>
  <si>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</si>
  <si>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</si>
  <si>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</si>
  <si>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</si>
  <si>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</si>
  <si>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</si>
  <si>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</si>
  <si>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</si>
  <si>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</si>
  <si>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</si>
  <si>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</si>
  <si>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</si>
  <si>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</si>
  <si>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</si>
  <si>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</si>
  <si>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</si>
  <si>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</si>
  <si>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</si>
  <si>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</si>
  <si>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</si>
  <si>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</si>
  <si>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</si>
  <si>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</si>
  <si>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</si>
  <si>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</si>
  <si>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</si>
  <si>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</si>
  <si>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</si>
  <si>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</si>
  <si>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</si>
  <si>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</si>
  <si>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</si>
  <si>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</si>
  <si>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</si>
  <si>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</si>
  <si>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</si>
  <si>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</si>
  <si>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</si>
  <si>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</si>
  <si>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</si>
  <si>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</si>
  <si>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</si>
  <si>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</si>
  <si>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</si>
  <si>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</si>
  <si>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</si>
  <si>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</si>
  <si>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</si>
  <si>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</si>
  <si>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</si>
  <si>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</si>
  <si>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</si>
  <si>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</si>
  <si>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</si>
  <si>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</si>
  <si>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</si>
  <si>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</si>
  <si>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</si>
  <si>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</si>
  <si>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</si>
  <si>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</si>
  <si>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</si>
  <si>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</si>
  <si>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</si>
  <si>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</si>
  <si>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</si>
  <si>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</si>
  <si>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</si>
  <si>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</si>
  <si>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</si>
  <si>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</si>
  <si>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</si>
  <si>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</si>
  <si>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</si>
  <si>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</si>
  <si>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</si>
  <si>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</si>
  <si>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</si>
  <si>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</si>
  <si>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</si>
  <si>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</si>
  <si>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</si>
  <si>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</si>
  <si>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</si>
  <si>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</si>
  <si>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</si>
  <si>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</si>
  <si>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</si>
  <si>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</si>
  <si>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</si>
  <si>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</si>
  <si>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</si>
  <si>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</si>
  <si>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</si>
  <si>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</si>
  <si>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Lubuskiego</t>
  </si>
  <si>
    <t>Zielonej Górze, ul. Podgórna 7, 65-057 Zielona Góra</t>
  </si>
  <si>
    <t>iodo@lubuskie.pl</t>
  </si>
  <si>
    <t>ul. Podgórna 7, 65-057 Zielona Góra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</si>
</sst>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4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6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1"/>
  <sheetViews>
    <sheetView showGridLines="0" view="pageBreakPreview" topLeftCell="A94" zoomScale="110" zoomScaleNormal="110" zoomScaleSheetLayoutView="110" zoomScalePageLayoutView="110" workbookViewId="0">
      <selection activeCell="O109" sqref="O109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80" t="s">
        <v>226</v>
      </c>
      <c r="B2" s="380"/>
      <c r="C2" s="380"/>
      <c r="D2" s="380"/>
      <c r="E2" s="380"/>
      <c r="F2" s="380"/>
      <c r="G2" s="380"/>
      <c r="H2" s="380"/>
      <c r="I2" s="380"/>
      <c r="J2" s="380"/>
      <c r="K2" s="2"/>
      <c r="L2" s="139"/>
      <c r="M2" s="84" t="s">
        <v>224</v>
      </c>
    </row>
    <row r="3" spans="1:16" ht="66.75" customHeight="1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138"/>
      <c r="L3" s="138"/>
      <c r="M3" s="138"/>
    </row>
    <row r="4" spans="1:16" ht="13.5" customHeight="1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3" t="s">
        <v>62</v>
      </c>
      <c r="L4" s="383"/>
      <c r="M4" s="383"/>
      <c r="N4" s="413" t="s">
        <v>66</v>
      </c>
      <c r="O4" s="413"/>
    </row>
    <row r="5" spans="1:16" ht="33.75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196" t="s">
        <v>227</v>
      </c>
      <c r="L5" s="458"/>
      <c r="M5" s="459"/>
      <c r="N5" s="413"/>
      <c r="O5" s="413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4"/>
      <c r="M7" s="385"/>
    </row>
    <row r="8" spans="1:16" ht="9" customHeight="1">
      <c r="A8" s="2"/>
      <c r="B8" s="2"/>
      <c r="C8" s="383" t="s">
        <v>82</v>
      </c>
      <c r="D8" s="383"/>
      <c r="E8" s="383"/>
      <c r="F8" s="383"/>
      <c r="G8" s="383"/>
      <c r="H8" s="383"/>
      <c r="I8" s="383"/>
      <c r="J8" s="53"/>
      <c r="K8" s="177" t="s">
        <v>65</v>
      </c>
      <c r="L8" s="382" t="s">
        <v>63</v>
      </c>
      <c r="M8" s="382"/>
    </row>
    <row r="9" spans="1:16" ht="15.75" customHeight="1">
      <c r="A9" s="2"/>
      <c r="B9" s="2"/>
      <c r="C9" s="383"/>
      <c r="D9" s="383"/>
      <c r="E9" s="383"/>
      <c r="F9" s="383"/>
      <c r="G9" s="383"/>
      <c r="H9" s="383"/>
      <c r="I9" s="383"/>
      <c r="J9" s="53"/>
      <c r="K9" s="383" t="s">
        <v>64</v>
      </c>
      <c r="L9" s="383"/>
      <c r="M9" s="383"/>
    </row>
    <row r="10" spans="1:16" ht="20.100000000000001" customHeight="1">
      <c r="A10" s="381" t="s">
        <v>83</v>
      </c>
      <c r="B10" s="381"/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5" t="s">
        <v>231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/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17" t="s">
        <v>228</v>
      </c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6" t="s">
        <v>36</v>
      </c>
      <c r="M17" s="416"/>
    </row>
    <row r="18" spans="1:16" ht="21.95" customHeight="1">
      <c r="A18" s="418" t="s">
        <v>229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6" t="s">
        <v>36</v>
      </c>
      <c r="M18" s="416"/>
      <c r="O18" s="86"/>
    </row>
    <row r="19" spans="1:16" ht="21.95" customHeight="1">
      <c r="A19" s="418" t="s">
        <v>235</v>
      </c>
      <c r="B19" s="418"/>
      <c r="C19" s="418"/>
      <c r="D19" s="418"/>
      <c r="E19" s="418"/>
      <c r="F19" s="418"/>
      <c r="G19" s="418"/>
      <c r="H19" s="418"/>
      <c r="I19" s="418"/>
      <c r="J19" s="418"/>
      <c r="K19" s="418"/>
      <c r="L19" s="416" t="s">
        <v>36</v>
      </c>
      <c r="M19" s="416"/>
      <c r="O19" s="86"/>
    </row>
    <row r="20" spans="1:16" ht="21.95" customHeight="1">
      <c r="A20" s="418" t="s">
        <v>236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6" t="s">
        <v>36</v>
      </c>
      <c r="M20" s="416"/>
      <c r="O20" s="86"/>
    </row>
    <row r="21" spans="1:16" ht="21.95" customHeight="1">
      <c r="A21" s="418" t="s">
        <v>238</v>
      </c>
      <c r="B21" s="418"/>
      <c r="C21" s="418"/>
      <c r="D21" s="418"/>
      <c r="E21" s="418"/>
      <c r="F21" s="418"/>
      <c r="G21" s="418"/>
      <c r="H21" s="418"/>
      <c r="I21" s="418"/>
      <c r="J21" s="418"/>
      <c r="K21" s="418"/>
      <c r="L21" s="416"/>
      <c r="M21" s="416"/>
      <c r="O21" s="86"/>
    </row>
    <row r="22" spans="1:16" ht="21.75" customHeight="1">
      <c r="A22" s="419" t="s">
        <v>237</v>
      </c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6" t="s">
        <v>36</v>
      </c>
      <c r="M22" s="416"/>
      <c r="O22" s="86"/>
    </row>
    <row r="23" spans="1:16" ht="21.95" customHeight="1">
      <c r="A23" s="418" t="s">
        <v>239</v>
      </c>
      <c r="B23" s="418"/>
      <c r="C23" s="418"/>
      <c r="D23" s="418"/>
      <c r="E23" s="418"/>
      <c r="F23" s="418"/>
      <c r="G23" s="418"/>
      <c r="H23" s="418"/>
      <c r="I23" s="418"/>
      <c r="J23" s="418"/>
      <c r="K23" s="418"/>
      <c r="L23" s="416" t="s">
        <v>36</v>
      </c>
      <c r="M23" s="416"/>
      <c r="O23" s="86"/>
    </row>
    <row r="24" spans="1:16" ht="21.95" customHeight="1">
      <c r="A24" s="418" t="s">
        <v>240</v>
      </c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L24" s="416" t="s">
        <v>36</v>
      </c>
      <c r="M24" s="416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71"/>
      <c r="H27" s="472"/>
      <c r="I27" s="472"/>
      <c r="J27" s="473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22"/>
      <c r="H28" s="446"/>
      <c r="I28" s="446"/>
      <c r="J28" s="423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386"/>
      <c r="B30" s="387"/>
      <c r="C30" s="387"/>
      <c r="D30" s="387"/>
      <c r="E30" s="387"/>
      <c r="F30" s="387"/>
      <c r="G30" s="387"/>
      <c r="H30" s="387"/>
      <c r="I30" s="388"/>
      <c r="J30" s="2"/>
      <c r="K30" s="420"/>
      <c r="L30" s="421"/>
      <c r="M30" s="201"/>
      <c r="P30" s="1" t="s">
        <v>128</v>
      </c>
    </row>
    <row r="31" spans="1:16" ht="15.75" customHeight="1">
      <c r="A31" s="389"/>
      <c r="B31" s="390"/>
      <c r="C31" s="390"/>
      <c r="D31" s="390"/>
      <c r="E31" s="390"/>
      <c r="F31" s="390"/>
      <c r="G31" s="390"/>
      <c r="H31" s="390"/>
      <c r="I31" s="391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389"/>
      <c r="B32" s="390"/>
      <c r="C32" s="390"/>
      <c r="D32" s="390"/>
      <c r="E32" s="390"/>
      <c r="F32" s="390"/>
      <c r="G32" s="390"/>
      <c r="H32" s="390"/>
      <c r="I32" s="391"/>
      <c r="J32" s="2"/>
      <c r="K32" s="422"/>
      <c r="L32" s="423"/>
      <c r="M32" s="2"/>
      <c r="P32" s="1" t="s">
        <v>130</v>
      </c>
    </row>
    <row r="33" spans="1:16" ht="15.95" customHeight="1">
      <c r="A33" s="392"/>
      <c r="B33" s="393"/>
      <c r="C33" s="393"/>
      <c r="D33" s="393"/>
      <c r="E33" s="393"/>
      <c r="F33" s="393"/>
      <c r="G33" s="393"/>
      <c r="H33" s="393"/>
      <c r="I33" s="394"/>
      <c r="J33" s="2"/>
      <c r="K33" s="53"/>
      <c r="L33" s="53"/>
      <c r="M33" s="2"/>
    </row>
    <row r="34" spans="1:16" s="17" customFormat="1" ht="24" customHeight="1">
      <c r="A34" s="474" t="s">
        <v>246</v>
      </c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P34" s="17" t="s">
        <v>36</v>
      </c>
    </row>
    <row r="35" spans="1:16" ht="9.9499999999999993" customHeight="1">
      <c r="A35" s="377" t="s">
        <v>84</v>
      </c>
      <c r="B35" s="378"/>
      <c r="C35" s="378"/>
      <c r="D35" s="379"/>
      <c r="E35" s="377" t="s">
        <v>85</v>
      </c>
      <c r="F35" s="378"/>
      <c r="G35" s="378"/>
      <c r="H35" s="378"/>
      <c r="I35" s="379"/>
      <c r="J35" s="377" t="s">
        <v>86</v>
      </c>
      <c r="K35" s="379"/>
      <c r="L35" s="377" t="s">
        <v>87</v>
      </c>
      <c r="M35" s="379"/>
      <c r="P35" s="1" t="s">
        <v>222</v>
      </c>
    </row>
    <row r="36" spans="1:16" ht="15" customHeight="1">
      <c r="A36" s="424" t="s">
        <v>49</v>
      </c>
      <c r="B36" s="425"/>
      <c r="C36" s="425"/>
      <c r="D36" s="426"/>
      <c r="E36" s="427" t="s">
        <v>36</v>
      </c>
      <c r="F36" s="428"/>
      <c r="G36" s="428"/>
      <c r="H36" s="428"/>
      <c r="I36" s="429"/>
      <c r="J36" s="392"/>
      <c r="K36" s="394"/>
      <c r="L36" s="392"/>
      <c r="M36" s="394"/>
      <c r="P36" s="1" t="s">
        <v>223</v>
      </c>
    </row>
    <row r="37" spans="1:16" ht="9.9499999999999993" customHeight="1">
      <c r="A37" s="377" t="s">
        <v>88</v>
      </c>
      <c r="B37" s="378"/>
      <c r="C37" s="378"/>
      <c r="D37" s="379"/>
      <c r="E37" s="377" t="s">
        <v>89</v>
      </c>
      <c r="F37" s="378"/>
      <c r="G37" s="378"/>
      <c r="H37" s="378"/>
      <c r="I37" s="379"/>
      <c r="J37" s="377" t="s">
        <v>90</v>
      </c>
      <c r="K37" s="379"/>
      <c r="L37" s="377" t="s">
        <v>91</v>
      </c>
      <c r="M37" s="379"/>
    </row>
    <row r="38" spans="1:16" ht="15" customHeight="1">
      <c r="A38" s="397"/>
      <c r="B38" s="398"/>
      <c r="C38" s="398"/>
      <c r="D38" s="399"/>
      <c r="E38" s="400"/>
      <c r="F38" s="401"/>
      <c r="G38" s="401"/>
      <c r="H38" s="401"/>
      <c r="I38" s="402"/>
      <c r="J38" s="400"/>
      <c r="K38" s="402"/>
      <c r="L38" s="400"/>
      <c r="M38" s="402"/>
    </row>
    <row r="39" spans="1:16" ht="9.9499999999999993" customHeight="1">
      <c r="A39" s="377" t="s">
        <v>92</v>
      </c>
      <c r="B39" s="378"/>
      <c r="C39" s="378"/>
      <c r="D39" s="379"/>
      <c r="E39" s="377" t="s">
        <v>93</v>
      </c>
      <c r="F39" s="378"/>
      <c r="G39" s="378"/>
      <c r="H39" s="378"/>
      <c r="I39" s="379"/>
      <c r="J39" s="377" t="s">
        <v>244</v>
      </c>
      <c r="K39" s="378"/>
      <c r="L39" s="378"/>
      <c r="M39" s="379"/>
    </row>
    <row r="40" spans="1:16" ht="15" customHeight="1">
      <c r="A40" s="407"/>
      <c r="B40" s="408"/>
      <c r="C40" s="408"/>
      <c r="D40" s="409"/>
      <c r="E40" s="400"/>
      <c r="F40" s="401"/>
      <c r="G40" s="401"/>
      <c r="H40" s="401"/>
      <c r="I40" s="402"/>
      <c r="J40" s="410"/>
      <c r="K40" s="411"/>
      <c r="L40" s="411"/>
      <c r="M40" s="412"/>
    </row>
    <row r="41" spans="1:16" ht="9.9499999999999993" customHeight="1">
      <c r="A41" s="377" t="s">
        <v>528</v>
      </c>
      <c r="B41" s="378"/>
      <c r="C41" s="378"/>
      <c r="D41" s="378"/>
      <c r="E41" s="378"/>
      <c r="F41" s="378"/>
      <c r="G41" s="378"/>
      <c r="H41" s="378"/>
      <c r="I41" s="379"/>
      <c r="J41" s="377" t="s">
        <v>529</v>
      </c>
      <c r="K41" s="379"/>
      <c r="L41" s="378" t="s">
        <v>530</v>
      </c>
      <c r="M41" s="379"/>
    </row>
    <row r="42" spans="1:16" ht="15" customHeight="1">
      <c r="A42" s="392"/>
      <c r="B42" s="393"/>
      <c r="C42" s="393"/>
      <c r="D42" s="393"/>
      <c r="E42" s="393"/>
      <c r="F42" s="393"/>
      <c r="G42" s="393"/>
      <c r="H42" s="393"/>
      <c r="I42" s="394"/>
      <c r="J42" s="400"/>
      <c r="K42" s="402"/>
      <c r="L42" s="401"/>
      <c r="M42" s="402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7" t="s">
        <v>247</v>
      </c>
      <c r="B44" s="378"/>
      <c r="C44" s="378"/>
      <c r="D44" s="379"/>
      <c r="E44" s="377" t="s">
        <v>248</v>
      </c>
      <c r="F44" s="378"/>
      <c r="G44" s="378"/>
      <c r="H44" s="378"/>
      <c r="I44" s="379"/>
      <c r="J44" s="377" t="s">
        <v>249</v>
      </c>
      <c r="K44" s="379"/>
      <c r="L44" s="377" t="s">
        <v>250</v>
      </c>
      <c r="M44" s="379"/>
    </row>
    <row r="45" spans="1:16" ht="15" customHeight="1">
      <c r="A45" s="448" t="s">
        <v>36</v>
      </c>
      <c r="B45" s="449"/>
      <c r="C45" s="449"/>
      <c r="D45" s="450"/>
      <c r="E45" s="448" t="str">
        <f>IF(A45&lt;&gt;"Polska","nie dotyczy","(wybierz z listy)")</f>
        <v>nie dotyczy</v>
      </c>
      <c r="F45" s="449"/>
      <c r="G45" s="449"/>
      <c r="H45" s="449"/>
      <c r="I45" s="450"/>
      <c r="J45" s="395" t="str">
        <f>IF(A45="Polska","","nie dotyczy")</f>
        <v>nie dotyczy</v>
      </c>
      <c r="K45" s="396"/>
      <c r="L45" s="395" t="str">
        <f>IF(A45="Polska","","nie dotyczy")</f>
        <v>nie dotyczy</v>
      </c>
      <c r="M45" s="396"/>
    </row>
    <row r="46" spans="1:16" ht="9.9499999999999993" customHeight="1">
      <c r="A46" s="377" t="s">
        <v>251</v>
      </c>
      <c r="B46" s="378"/>
      <c r="C46" s="378"/>
      <c r="D46" s="379"/>
      <c r="E46" s="377" t="s">
        <v>252</v>
      </c>
      <c r="F46" s="378"/>
      <c r="G46" s="378"/>
      <c r="H46" s="378"/>
      <c r="I46" s="379"/>
      <c r="J46" s="377" t="s">
        <v>253</v>
      </c>
      <c r="K46" s="379"/>
      <c r="L46" s="377" t="s">
        <v>254</v>
      </c>
      <c r="M46" s="379"/>
    </row>
    <row r="47" spans="1:16" ht="15" customHeight="1">
      <c r="A47" s="392"/>
      <c r="B47" s="393"/>
      <c r="C47" s="393"/>
      <c r="D47" s="394"/>
      <c r="E47" s="392"/>
      <c r="F47" s="393"/>
      <c r="G47" s="393"/>
      <c r="H47" s="393"/>
      <c r="I47" s="394"/>
      <c r="J47" s="392"/>
      <c r="K47" s="394"/>
      <c r="L47" s="392"/>
      <c r="M47" s="394"/>
    </row>
    <row r="48" spans="1:16" ht="9.9499999999999993" customHeight="1">
      <c r="A48" s="377" t="s">
        <v>255</v>
      </c>
      <c r="B48" s="378"/>
      <c r="C48" s="378"/>
      <c r="D48" s="379"/>
      <c r="E48" s="377" t="s">
        <v>256</v>
      </c>
      <c r="F48" s="378"/>
      <c r="G48" s="378"/>
      <c r="H48" s="378"/>
      <c r="I48" s="379"/>
      <c r="J48" s="377" t="s">
        <v>257</v>
      </c>
      <c r="K48" s="378"/>
      <c r="L48" s="378"/>
      <c r="M48" s="379"/>
    </row>
    <row r="49" spans="1:15" ht="15" customHeight="1">
      <c r="A49" s="407"/>
      <c r="B49" s="408"/>
      <c r="C49" s="408"/>
      <c r="D49" s="409"/>
      <c r="E49" s="400"/>
      <c r="F49" s="401"/>
      <c r="G49" s="401"/>
      <c r="H49" s="401"/>
      <c r="I49" s="402"/>
      <c r="J49" s="410"/>
      <c r="K49" s="411"/>
      <c r="L49" s="411"/>
      <c r="M49" s="412"/>
    </row>
    <row r="50" spans="1:15" ht="9.9499999999999993" customHeight="1">
      <c r="A50" s="377" t="s">
        <v>531</v>
      </c>
      <c r="B50" s="378"/>
      <c r="C50" s="378"/>
      <c r="D50" s="378"/>
      <c r="E50" s="378"/>
      <c r="F50" s="378"/>
      <c r="G50" s="378"/>
      <c r="H50" s="378"/>
      <c r="I50" s="379"/>
      <c r="J50" s="377" t="s">
        <v>532</v>
      </c>
      <c r="K50" s="379"/>
      <c r="L50" s="462" t="s">
        <v>533</v>
      </c>
      <c r="M50" s="379"/>
    </row>
    <row r="51" spans="1:15" ht="15" customHeight="1">
      <c r="A51" s="392"/>
      <c r="B51" s="393"/>
      <c r="C51" s="393"/>
      <c r="D51" s="393"/>
      <c r="E51" s="393"/>
      <c r="F51" s="393"/>
      <c r="G51" s="393"/>
      <c r="H51" s="393"/>
      <c r="I51" s="394"/>
      <c r="J51" s="463"/>
      <c r="K51" s="464"/>
      <c r="L51" s="465"/>
      <c r="M51" s="464"/>
    </row>
    <row r="52" spans="1:15" ht="15" customHeight="1">
      <c r="A52" s="406" t="s">
        <v>241</v>
      </c>
      <c r="B52" s="406"/>
      <c r="C52" s="406"/>
      <c r="D52" s="406"/>
      <c r="E52" s="406"/>
      <c r="F52" s="406"/>
      <c r="G52" s="406"/>
      <c r="H52" s="406"/>
      <c r="I52" s="406"/>
      <c r="J52" s="406"/>
      <c r="K52" s="406"/>
      <c r="L52" s="406"/>
      <c r="M52" s="406"/>
    </row>
    <row r="53" spans="1:15" ht="20.100000000000001" customHeight="1">
      <c r="A53" s="403" t="s">
        <v>258</v>
      </c>
      <c r="B53" s="403"/>
      <c r="C53" s="403"/>
      <c r="D53" s="403"/>
      <c r="E53" s="403"/>
      <c r="F53" s="403"/>
      <c r="G53" s="403"/>
      <c r="H53" s="403"/>
      <c r="I53" s="403"/>
      <c r="J53" s="403"/>
      <c r="K53" s="403"/>
      <c r="L53" s="403"/>
      <c r="M53" s="403"/>
    </row>
    <row r="54" spans="1:15" ht="15" customHeight="1">
      <c r="A54" s="212" t="s">
        <v>42</v>
      </c>
      <c r="B54" s="404" t="s">
        <v>259</v>
      </c>
      <c r="C54" s="404"/>
      <c r="D54" s="404"/>
      <c r="E54" s="404"/>
      <c r="F54" s="404"/>
      <c r="G54" s="404" t="s">
        <v>260</v>
      </c>
      <c r="H54" s="404"/>
      <c r="I54" s="404"/>
      <c r="J54" s="404"/>
      <c r="K54" s="404" t="s">
        <v>261</v>
      </c>
      <c r="L54" s="404"/>
      <c r="M54" s="404"/>
    </row>
    <row r="55" spans="1:15" ht="15.95" customHeight="1">
      <c r="A55" s="38" t="s">
        <v>262</v>
      </c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</row>
    <row r="56" spans="1:15" ht="15.95" customHeight="1">
      <c r="A56" s="38" t="s">
        <v>263</v>
      </c>
      <c r="B56" s="405"/>
      <c r="C56" s="405"/>
      <c r="D56" s="405"/>
      <c r="E56" s="405"/>
      <c r="F56" s="405"/>
      <c r="G56" s="405"/>
      <c r="H56" s="405"/>
      <c r="I56" s="405"/>
      <c r="J56" s="405"/>
      <c r="K56" s="405"/>
      <c r="L56" s="405"/>
      <c r="M56" s="405"/>
    </row>
    <row r="57" spans="1:15" ht="15.95" customHeight="1">
      <c r="A57" s="38" t="s">
        <v>264</v>
      </c>
      <c r="B57" s="405"/>
      <c r="C57" s="405"/>
      <c r="D57" s="405"/>
      <c r="E57" s="405"/>
      <c r="F57" s="405"/>
      <c r="G57" s="405"/>
      <c r="H57" s="405"/>
      <c r="I57" s="405"/>
      <c r="J57" s="405"/>
      <c r="K57" s="405"/>
      <c r="L57" s="405"/>
      <c r="M57" s="405"/>
    </row>
    <row r="58" spans="1:15" s="156" customFormat="1" ht="15.95" customHeight="1">
      <c r="A58" s="41" t="s">
        <v>55</v>
      </c>
      <c r="B58" s="405"/>
      <c r="C58" s="405"/>
      <c r="D58" s="405"/>
      <c r="E58" s="405"/>
      <c r="F58" s="405"/>
      <c r="G58" s="405"/>
      <c r="H58" s="405"/>
      <c r="I58" s="405"/>
      <c r="J58" s="405"/>
      <c r="K58" s="405"/>
      <c r="L58" s="405"/>
      <c r="M58" s="405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7" t="s">
        <v>266</v>
      </c>
      <c r="B61" s="378"/>
      <c r="C61" s="378"/>
      <c r="D61" s="378"/>
      <c r="E61" s="378"/>
      <c r="F61" s="379"/>
      <c r="G61" s="377" t="s">
        <v>267</v>
      </c>
      <c r="H61" s="378"/>
      <c r="I61" s="378"/>
      <c r="J61" s="379"/>
      <c r="K61" s="377" t="s">
        <v>481</v>
      </c>
      <c r="L61" s="378"/>
      <c r="M61" s="379"/>
    </row>
    <row r="62" spans="1:15" ht="15.95" customHeight="1">
      <c r="A62" s="392"/>
      <c r="B62" s="393"/>
      <c r="C62" s="393"/>
      <c r="D62" s="393"/>
      <c r="E62" s="393"/>
      <c r="F62" s="394"/>
      <c r="G62" s="392"/>
      <c r="H62" s="393"/>
      <c r="I62" s="393"/>
      <c r="J62" s="394"/>
      <c r="K62" s="392"/>
      <c r="L62" s="393"/>
      <c r="M62" s="394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7" t="s">
        <v>269</v>
      </c>
      <c r="B64" s="378"/>
      <c r="C64" s="378"/>
      <c r="D64" s="378"/>
      <c r="E64" s="379"/>
      <c r="F64" s="377" t="s">
        <v>270</v>
      </c>
      <c r="G64" s="378"/>
      <c r="H64" s="378"/>
      <c r="I64" s="378"/>
      <c r="J64" s="379"/>
      <c r="K64" s="377" t="s">
        <v>271</v>
      </c>
      <c r="L64" s="378"/>
      <c r="M64" s="379"/>
    </row>
    <row r="65" spans="1:16" ht="15.95" customHeight="1">
      <c r="A65" s="392"/>
      <c r="B65" s="393"/>
      <c r="C65" s="393"/>
      <c r="D65" s="393"/>
      <c r="E65" s="394"/>
      <c r="F65" s="392"/>
      <c r="G65" s="393"/>
      <c r="H65" s="393"/>
      <c r="I65" s="393"/>
      <c r="J65" s="394"/>
      <c r="K65" s="392"/>
      <c r="L65" s="393"/>
      <c r="M65" s="394"/>
    </row>
    <row r="66" spans="1:16" ht="9.9499999999999993" customHeight="1">
      <c r="A66" s="468" t="s">
        <v>534</v>
      </c>
      <c r="B66" s="469"/>
      <c r="C66" s="469"/>
      <c r="D66" s="469"/>
      <c r="E66" s="469"/>
      <c r="F66" s="469"/>
      <c r="G66" s="469"/>
      <c r="H66" s="469"/>
      <c r="I66" s="469"/>
      <c r="J66" s="469"/>
      <c r="K66" s="469"/>
      <c r="L66" s="469"/>
      <c r="M66" s="470"/>
    </row>
    <row r="67" spans="1:16" ht="15.95" customHeight="1">
      <c r="A67" s="438"/>
      <c r="B67" s="439"/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40"/>
    </row>
    <row r="68" spans="1:16" ht="15.95" customHeight="1">
      <c r="A68" s="466" t="s">
        <v>535</v>
      </c>
      <c r="B68" s="467"/>
      <c r="C68" s="467"/>
      <c r="D68" s="467"/>
      <c r="E68" s="467"/>
      <c r="F68" s="467"/>
      <c r="G68" s="467"/>
      <c r="H68" s="467"/>
      <c r="I68" s="467"/>
      <c r="J68" s="467"/>
      <c r="K68" s="467"/>
      <c r="L68" s="416" t="s">
        <v>36</v>
      </c>
      <c r="M68" s="416"/>
    </row>
    <row r="69" spans="1:16" ht="20.25" customHeight="1">
      <c r="A69" s="475" t="s">
        <v>185</v>
      </c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</row>
    <row r="70" spans="1:16" ht="20.100000000000001" customHeight="1">
      <c r="A70" s="476" t="s">
        <v>100</v>
      </c>
      <c r="B70" s="476"/>
      <c r="C70" s="476"/>
      <c r="D70" s="476"/>
      <c r="E70" s="476"/>
      <c r="F70" s="476"/>
      <c r="G70" s="476"/>
      <c r="H70" s="476"/>
      <c r="I70" s="476"/>
      <c r="J70" s="476"/>
      <c r="K70" s="476"/>
      <c r="L70" s="476"/>
      <c r="M70" s="476"/>
    </row>
    <row r="71" spans="1:16" s="17" customFormat="1" ht="24" customHeight="1">
      <c r="A71" s="202" t="s">
        <v>13</v>
      </c>
      <c r="B71" s="403" t="s">
        <v>105</v>
      </c>
      <c r="C71" s="403"/>
      <c r="D71" s="403"/>
      <c r="E71" s="434" t="s">
        <v>106</v>
      </c>
      <c r="F71" s="434"/>
      <c r="G71" s="434"/>
      <c r="H71" s="434"/>
      <c r="I71" s="434"/>
      <c r="J71" s="434"/>
      <c r="K71" s="434"/>
      <c r="L71" s="434"/>
      <c r="M71" s="434"/>
    </row>
    <row r="72" spans="1:16" s="17" customFormat="1" ht="24" customHeight="1">
      <c r="A72" s="202" t="s">
        <v>14</v>
      </c>
      <c r="B72" s="173" t="s">
        <v>101</v>
      </c>
      <c r="C72" s="477"/>
      <c r="D72" s="478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9" t="s">
        <v>102</v>
      </c>
      <c r="C73" s="479"/>
      <c r="D73" s="479"/>
      <c r="E73" s="479"/>
      <c r="F73" s="479"/>
      <c r="G73" s="479"/>
      <c r="H73" s="479"/>
      <c r="I73" s="479"/>
      <c r="J73" s="480"/>
      <c r="K73" s="481"/>
      <c r="L73" s="173"/>
      <c r="M73" s="173"/>
    </row>
    <row r="74" spans="1:16" s="17" customFormat="1" ht="24" customHeight="1">
      <c r="A74" s="202" t="s">
        <v>16</v>
      </c>
      <c r="B74" s="403" t="s">
        <v>103</v>
      </c>
      <c r="C74" s="403"/>
      <c r="D74" s="403"/>
      <c r="E74" s="403"/>
      <c r="F74" s="403"/>
      <c r="G74" s="403"/>
      <c r="H74" s="403"/>
      <c r="I74" s="403"/>
      <c r="J74" s="403"/>
      <c r="K74" s="403"/>
      <c r="L74" s="432"/>
      <c r="M74" s="433"/>
    </row>
    <row r="75" spans="1:16" s="17" customFormat="1" ht="24" customHeight="1">
      <c r="A75" s="202" t="s">
        <v>17</v>
      </c>
      <c r="B75" s="403" t="s">
        <v>104</v>
      </c>
      <c r="C75" s="403"/>
      <c r="D75" s="403"/>
      <c r="E75" s="403"/>
      <c r="F75" s="403"/>
      <c r="G75" s="403"/>
      <c r="H75" s="403"/>
      <c r="I75" s="403"/>
      <c r="J75" s="403"/>
      <c r="K75" s="403"/>
      <c r="L75" s="432"/>
      <c r="M75" s="433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5" t="s">
        <v>274</v>
      </c>
      <c r="B77" s="435"/>
      <c r="C77" s="435"/>
      <c r="D77" s="435"/>
      <c r="E77" s="435"/>
      <c r="F77" s="435"/>
      <c r="G77" s="435"/>
      <c r="H77" s="435"/>
      <c r="I77" s="435"/>
      <c r="J77" s="435"/>
      <c r="K77" s="435"/>
      <c r="L77" s="435"/>
      <c r="M77" s="435"/>
    </row>
    <row r="78" spans="1:16" s="55" customFormat="1" ht="24" customHeight="1">
      <c r="A78" s="202" t="s">
        <v>13</v>
      </c>
      <c r="B78" s="403" t="s">
        <v>109</v>
      </c>
      <c r="C78" s="403"/>
      <c r="D78" s="403"/>
      <c r="E78" s="403"/>
      <c r="F78" s="403"/>
      <c r="G78" s="403"/>
      <c r="H78" s="403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3" t="s">
        <v>96</v>
      </c>
      <c r="C79" s="403"/>
      <c r="D79" s="403"/>
      <c r="E79" s="403"/>
      <c r="F79" s="403"/>
      <c r="G79" s="403"/>
      <c r="H79" s="403"/>
      <c r="I79" s="403"/>
      <c r="J79" s="403"/>
      <c r="K79" s="403"/>
      <c r="L79" s="432"/>
      <c r="M79" s="433"/>
    </row>
    <row r="80" spans="1:16" s="55" customFormat="1" ht="24" customHeight="1">
      <c r="A80" s="202" t="s">
        <v>15</v>
      </c>
      <c r="B80" s="403" t="s">
        <v>97</v>
      </c>
      <c r="C80" s="403"/>
      <c r="D80" s="403"/>
      <c r="E80" s="403"/>
      <c r="F80" s="403"/>
      <c r="G80" s="403"/>
      <c r="H80" s="403"/>
      <c r="I80" s="403"/>
      <c r="J80" s="403"/>
      <c r="K80" s="403"/>
      <c r="L80" s="455">
        <f>L79-L81</f>
        <v>0</v>
      </c>
      <c r="M80" s="456"/>
    </row>
    <row r="81" spans="1:16" s="17" customFormat="1" ht="24" customHeight="1">
      <c r="A81" s="203" t="s">
        <v>16</v>
      </c>
      <c r="B81" s="403" t="s">
        <v>98</v>
      </c>
      <c r="C81" s="403"/>
      <c r="D81" s="403"/>
      <c r="E81" s="403"/>
      <c r="F81" s="403"/>
      <c r="G81" s="403"/>
      <c r="H81" s="403"/>
      <c r="I81" s="403"/>
      <c r="J81" s="403"/>
      <c r="K81" s="403"/>
      <c r="L81" s="432"/>
      <c r="M81" s="433"/>
    </row>
    <row r="82" spans="1:16" s="17" customFormat="1" ht="24" customHeight="1">
      <c r="A82" s="202"/>
      <c r="B82" s="403" t="s">
        <v>131</v>
      </c>
      <c r="C82" s="403"/>
      <c r="D82" s="403"/>
      <c r="E82" s="403"/>
      <c r="F82" s="403"/>
      <c r="G82" s="403"/>
      <c r="H82" s="403"/>
      <c r="I82" s="403"/>
      <c r="J82" s="403"/>
      <c r="K82" s="403"/>
      <c r="L82" s="432"/>
      <c r="M82" s="433"/>
    </row>
    <row r="83" spans="1:16" s="17" customFormat="1" ht="24" customHeight="1">
      <c r="A83" s="203" t="s">
        <v>17</v>
      </c>
      <c r="B83" s="403" t="s">
        <v>99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32"/>
      <c r="M83" s="433"/>
    </row>
    <row r="84" spans="1:16" s="17" customFormat="1" ht="24" customHeight="1">
      <c r="A84" s="202"/>
      <c r="B84" s="403" t="s">
        <v>110</v>
      </c>
      <c r="C84" s="403"/>
      <c r="D84" s="403"/>
      <c r="E84" s="403"/>
      <c r="F84" s="403"/>
      <c r="G84" s="403"/>
      <c r="H84" s="403"/>
      <c r="I84" s="403"/>
      <c r="J84" s="403"/>
      <c r="K84" s="403"/>
      <c r="L84" s="432"/>
      <c r="M84" s="433"/>
    </row>
    <row r="85" spans="1:16" s="17" customFormat="1" ht="24" customHeight="1">
      <c r="A85" s="202"/>
      <c r="B85" s="403" t="s">
        <v>111</v>
      </c>
      <c r="C85" s="403"/>
      <c r="D85" s="403"/>
      <c r="E85" s="403"/>
      <c r="F85" s="403"/>
      <c r="G85" s="403"/>
      <c r="H85" s="403"/>
      <c r="I85" s="403"/>
      <c r="J85" s="403"/>
      <c r="K85" s="403"/>
      <c r="L85" s="432"/>
      <c r="M85" s="433"/>
      <c r="N85" s="88"/>
      <c r="O85" s="89"/>
    </row>
    <row r="86" spans="1:16" s="17" customFormat="1" ht="24" customHeight="1">
      <c r="A86" s="202" t="s">
        <v>6</v>
      </c>
      <c r="B86" s="403" t="s">
        <v>272</v>
      </c>
      <c r="C86" s="403"/>
      <c r="D86" s="403"/>
      <c r="E86" s="403"/>
      <c r="F86" s="403"/>
      <c r="G86" s="403"/>
      <c r="H86" s="403"/>
      <c r="I86" s="403"/>
      <c r="J86" s="403"/>
      <c r="K86" s="403"/>
      <c r="L86" s="432"/>
      <c r="M86" s="433"/>
      <c r="N86" s="88"/>
      <c r="O86" s="89"/>
    </row>
    <row r="87" spans="1:16" s="17" customFormat="1" ht="24" customHeight="1">
      <c r="A87" s="202" t="s">
        <v>18</v>
      </c>
      <c r="B87" s="403" t="s">
        <v>536</v>
      </c>
      <c r="C87" s="403"/>
      <c r="D87" s="403"/>
      <c r="E87" s="403"/>
      <c r="F87" s="403"/>
      <c r="G87" s="403"/>
      <c r="H87" s="403"/>
      <c r="I87" s="403"/>
      <c r="J87" s="403"/>
      <c r="K87" s="403"/>
      <c r="L87" s="432"/>
      <c r="M87" s="433"/>
      <c r="N87" s="103"/>
      <c r="O87" s="102"/>
    </row>
    <row r="88" spans="1:16" s="17" customFormat="1" ht="24" customHeight="1">
      <c r="A88" s="202"/>
      <c r="B88" s="403" t="s">
        <v>537</v>
      </c>
      <c r="C88" s="403"/>
      <c r="D88" s="403"/>
      <c r="E88" s="403"/>
      <c r="F88" s="403"/>
      <c r="G88" s="403"/>
      <c r="H88" s="403"/>
      <c r="I88" s="403"/>
      <c r="J88" s="403"/>
      <c r="K88" s="403"/>
      <c r="L88" s="436"/>
      <c r="M88" s="437"/>
      <c r="N88" s="90"/>
      <c r="O88" s="91"/>
      <c r="P88" s="87"/>
    </row>
    <row r="89" spans="1:16" s="17" customFormat="1" ht="24" customHeight="1">
      <c r="A89" s="202"/>
      <c r="B89" s="403" t="s">
        <v>273</v>
      </c>
      <c r="C89" s="403"/>
      <c r="D89" s="403"/>
      <c r="E89" s="403"/>
      <c r="F89" s="403"/>
      <c r="G89" s="403"/>
      <c r="H89" s="403"/>
      <c r="I89" s="403"/>
      <c r="J89" s="403"/>
      <c r="K89" s="403"/>
      <c r="L89" s="436"/>
      <c r="M89" s="437"/>
      <c r="N89" s="451"/>
      <c r="O89" s="451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4" t="s">
        <v>276</v>
      </c>
      <c r="B91" s="445"/>
      <c r="C91" s="445"/>
      <c r="D91" s="445"/>
      <c r="E91" s="445"/>
      <c r="F91" s="445"/>
      <c r="G91" s="445"/>
      <c r="H91" s="445"/>
      <c r="I91" s="445"/>
      <c r="J91" s="445"/>
      <c r="K91" s="445"/>
      <c r="L91" s="445"/>
      <c r="M91" s="445"/>
      <c r="N91" s="454" t="s">
        <v>275</v>
      </c>
      <c r="O91" s="454"/>
    </row>
    <row r="92" spans="1:16" ht="15.95" customHeight="1">
      <c r="A92" s="127" t="s">
        <v>277</v>
      </c>
      <c r="B92" s="115"/>
      <c r="C92" s="2"/>
      <c r="D92" s="2"/>
      <c r="E92" s="2"/>
      <c r="F92" s="430"/>
      <c r="G92" s="431"/>
      <c r="H92" s="2"/>
      <c r="I92" s="2"/>
      <c r="J92" s="2"/>
      <c r="K92" s="2"/>
      <c r="L92" s="2"/>
      <c r="M92" s="2"/>
      <c r="N92" s="454"/>
      <c r="O92" s="454"/>
    </row>
    <row r="93" spans="1:16" ht="15.95" customHeight="1">
      <c r="A93" s="127" t="s">
        <v>94</v>
      </c>
      <c r="B93" s="127"/>
      <c r="C93" s="2"/>
      <c r="D93" s="2"/>
      <c r="E93" s="2"/>
      <c r="F93" s="422"/>
      <c r="G93" s="446"/>
      <c r="H93" s="446"/>
      <c r="I93" s="446"/>
      <c r="J93" s="423"/>
      <c r="K93" s="2"/>
      <c r="L93" s="2"/>
      <c r="M93" s="2"/>
      <c r="N93" s="454"/>
      <c r="O93" s="454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4"/>
      <c r="O94" s="454"/>
    </row>
    <row r="95" spans="1:16" ht="15.95" customHeight="1">
      <c r="A95" s="386"/>
      <c r="B95" s="387"/>
      <c r="C95" s="387"/>
      <c r="D95" s="387"/>
      <c r="E95" s="387"/>
      <c r="F95" s="387"/>
      <c r="G95" s="387"/>
      <c r="H95" s="387"/>
      <c r="I95" s="388"/>
      <c r="J95" s="2"/>
      <c r="K95" s="420"/>
      <c r="L95" s="421"/>
      <c r="M95" s="201"/>
      <c r="N95" s="454"/>
      <c r="O95" s="454"/>
    </row>
    <row r="96" spans="1:16" ht="15.95" customHeight="1">
      <c r="A96" s="389"/>
      <c r="B96" s="390"/>
      <c r="C96" s="390"/>
      <c r="D96" s="390"/>
      <c r="E96" s="390"/>
      <c r="F96" s="390"/>
      <c r="G96" s="390"/>
      <c r="H96" s="390"/>
      <c r="I96" s="391"/>
      <c r="J96" s="2"/>
      <c r="K96" s="127" t="s">
        <v>95</v>
      </c>
      <c r="L96" s="127"/>
      <c r="M96" s="2"/>
      <c r="N96" s="454"/>
      <c r="O96" s="454"/>
    </row>
    <row r="97" spans="1:16" ht="15.95" customHeight="1">
      <c r="A97" s="389"/>
      <c r="B97" s="390"/>
      <c r="C97" s="390"/>
      <c r="D97" s="390"/>
      <c r="E97" s="390"/>
      <c r="F97" s="390"/>
      <c r="G97" s="390"/>
      <c r="H97" s="390"/>
      <c r="I97" s="391"/>
      <c r="J97" s="2"/>
      <c r="K97" s="460"/>
      <c r="L97" s="461"/>
      <c r="M97" s="2"/>
      <c r="N97" s="454"/>
      <c r="O97" s="454"/>
    </row>
    <row r="98" spans="1:16" ht="15.95" customHeight="1">
      <c r="A98" s="392"/>
      <c r="B98" s="393"/>
      <c r="C98" s="393"/>
      <c r="D98" s="393"/>
      <c r="E98" s="393"/>
      <c r="F98" s="393"/>
      <c r="G98" s="393"/>
      <c r="H98" s="393"/>
      <c r="I98" s="394"/>
      <c r="J98" s="2"/>
      <c r="K98" s="53"/>
      <c r="L98" s="53"/>
      <c r="M98" s="2"/>
      <c r="N98" s="454"/>
      <c r="O98" s="454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1"/>
      <c r="M100" s="441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4">
        <f>L100-L102</f>
        <v>0</v>
      </c>
      <c r="M101" s="414"/>
    </row>
    <row r="102" spans="1:16" s="54" customFormat="1" ht="24" customHeight="1">
      <c r="A102" s="207" t="s">
        <v>282</v>
      </c>
      <c r="B102" s="447" t="s">
        <v>98</v>
      </c>
      <c r="C102" s="447"/>
      <c r="D102" s="447"/>
      <c r="E102" s="447"/>
      <c r="F102" s="447"/>
      <c r="G102" s="447"/>
      <c r="H102" s="447"/>
      <c r="I102" s="447"/>
      <c r="J102" s="447"/>
      <c r="K102" s="447"/>
      <c r="L102" s="441"/>
      <c r="M102" s="441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1"/>
      <c r="M103" s="441"/>
    </row>
    <row r="104" spans="1:16" s="54" customFormat="1" ht="24" customHeight="1">
      <c r="A104" s="207" t="s">
        <v>284</v>
      </c>
      <c r="B104" s="447" t="s">
        <v>99</v>
      </c>
      <c r="C104" s="447"/>
      <c r="D104" s="447"/>
      <c r="E104" s="447"/>
      <c r="F104" s="447"/>
      <c r="G104" s="447"/>
      <c r="H104" s="447"/>
      <c r="I104" s="447"/>
      <c r="J104" s="447"/>
      <c r="K104" s="447"/>
      <c r="L104" s="441"/>
      <c r="M104" s="441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4">
        <f>IF(L107&gt;0,L104,ROUNDDOWN(L104*0.6363,2))</f>
        <v>0</v>
      </c>
      <c r="M105" s="414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4">
        <f>IF(L107&gt;0,0,L104-L105)</f>
        <v>0</v>
      </c>
      <c r="M106" s="414"/>
    </row>
    <row r="107" spans="1:16" ht="24" customHeight="1">
      <c r="A107" s="206" t="s">
        <v>287</v>
      </c>
      <c r="B107" s="403" t="s">
        <v>288</v>
      </c>
      <c r="C107" s="403"/>
      <c r="D107" s="403"/>
      <c r="E107" s="403"/>
      <c r="F107" s="403"/>
      <c r="G107" s="403"/>
      <c r="H107" s="403"/>
      <c r="I107" s="403"/>
      <c r="J107" s="403"/>
      <c r="K107" s="403"/>
      <c r="L107" s="441"/>
      <c r="M107" s="441"/>
    </row>
    <row r="108" spans="1:16" s="54" customFormat="1" ht="24" customHeight="1">
      <c r="A108" s="203" t="s">
        <v>289</v>
      </c>
      <c r="B108" s="442" t="s">
        <v>536</v>
      </c>
      <c r="C108" s="442"/>
      <c r="D108" s="442"/>
      <c r="E108" s="442"/>
      <c r="F108" s="442"/>
      <c r="G108" s="442"/>
      <c r="H108" s="442"/>
      <c r="I108" s="442"/>
      <c r="J108" s="442"/>
      <c r="K108" s="442"/>
      <c r="L108" s="441"/>
      <c r="M108" s="441"/>
      <c r="N108" s="103"/>
      <c r="O108" s="102"/>
    </row>
    <row r="109" spans="1:16" s="17" customFormat="1" ht="24" customHeight="1">
      <c r="A109" s="206"/>
      <c r="B109" s="452" t="s">
        <v>538</v>
      </c>
      <c r="C109" s="453"/>
      <c r="D109" s="453"/>
      <c r="E109" s="453"/>
      <c r="F109" s="453"/>
      <c r="G109" s="453"/>
      <c r="H109" s="453"/>
      <c r="I109" s="453"/>
      <c r="J109" s="453"/>
      <c r="K109" s="453"/>
      <c r="L109" s="457"/>
      <c r="M109" s="457"/>
      <c r="N109" s="90"/>
      <c r="O109" s="91"/>
      <c r="P109" s="85"/>
    </row>
    <row r="110" spans="1:16" s="54" customFormat="1" ht="24" customHeight="1">
      <c r="A110" s="203"/>
      <c r="B110" s="442" t="s">
        <v>290</v>
      </c>
      <c r="C110" s="443"/>
      <c r="D110" s="443"/>
      <c r="E110" s="443"/>
      <c r="F110" s="443"/>
      <c r="G110" s="443"/>
      <c r="H110" s="443"/>
      <c r="I110" s="443"/>
      <c r="J110" s="443"/>
      <c r="K110" s="443"/>
      <c r="L110" s="457"/>
      <c r="M110" s="457"/>
      <c r="N110" s="451"/>
      <c r="O110" s="451"/>
    </row>
    <row r="111" spans="1:16" s="10" customFormat="1" ht="15.95" customHeight="1"/>
  </sheetData>
  <sheetProtection algorithmName="SHA-512" hashValue="VxIyu5wabmD/oSiB/cDQoPImkg13NGYcf4nZJJtvfdmNNaR7ZGF2+Qv36dSJ/okYYVxZFKTP5WDfVtBreBfqfw==" saltValue="Xf0tKPEco2p0LOgO5krLUA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 xr:uid="{00000000-0002-0000-0000-000008000000}">
      <formula1>1</formula1>
      <formula2>9999999999</formula2>
    </dataValidation>
    <dataValidation type="list" allowBlank="1" showInputMessage="1" showErrorMessage="1" sqref="E36:I36 E45:I45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type="decimal" operator="greaterThanOrEqual" allowBlank="1" showInputMessage="1" showErrorMessage="1" sqref="L74:M74 L84:M84 L105:M105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 xr:uid="{00000000-0002-0000-0000-000010000000}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 xr:uid="{00000000-0002-0000-0000-000011000000}">
      <formula1>5</formula1>
    </dataValidation>
    <dataValidation type="date" operator="equal" allowBlank="1" showInputMessage="1" showErrorMessage="1" sqref="K78" xr:uid="{00000000-0002-0000-0000-000012000000}">
      <formula1>J73</formula1>
    </dataValidation>
    <dataValidation type="date" operator="greaterThan" allowBlank="1" showInputMessage="1" showErrorMessage="1" sqref="J73:K73" xr:uid="{00000000-0002-0000-0000-000013000000}">
      <formula1>42370</formula1>
    </dataValidation>
    <dataValidation allowBlank="1" showDropDown="1" showInputMessage="1" showErrorMessage="1" sqref="B89:K89" xr:uid="{00000000-0002-0000-0000-000014000000}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 xr:uid="{00000000-0002-0000-0000-000015000000}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 xr:uid="{00000000-0002-0000-0000-000016000000}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 xr:uid="{00000000-0002-0000-0000-000017000000}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 xr:uid="{00000000-0002-0000-0000-000018000000}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 xr:uid="{00000000-0002-0000-0000-000019000000}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 xr:uid="{00000000-0002-0000-0000-00001A000000}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 xr:uid="{00000000-0002-0000-0000-00001B000000}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 xr:uid="{00000000-0002-0000-0000-00001C000000}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 xr:uid="{00000000-0002-0000-0000-00001D000000}">
      <formula1>L83-L84</formula1>
    </dataValidation>
    <dataValidation allowBlank="1" showInputMessage="1" showErrorMessage="1" errorTitle="Błąd!" error="Pole wypełniane &quot;ręcznie&quot; przez pracownika UM." sqref="D7 F7:G7 I7" xr:uid="{00000000-0002-0000-0000-00001E000000}"/>
    <dataValidation type="whole" allowBlank="1" showInputMessage="1" showErrorMessage="1" errorTitle="Błąd!" error="Wpisz pięciocyfrowy numer kodu pocztowego bez znaku &quot;-&quot;." sqref="A38:D38" xr:uid="{00000000-0002-0000-0000-00001F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 xr:uid="{00000000-0002-0000-0000-000020000000}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 xr:uid="{00000000-0002-0000-0000-000021000000}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 xr:uid="{00000000-0002-0000-0000-000022000000}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 xr:uid="{00000000-0002-0000-0000-000023000000}">
      <formula1>L87</formula1>
    </dataValidation>
    <dataValidation type="list" allowBlank="1" showDropDown="1" showInputMessage="1" showErrorMessage="1" sqref="L15:L16" xr:uid="{00000000-0002-0000-0000-000024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5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 xr:uid="{00000000-0002-0000-0000-000026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7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8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9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A000000}"/>
    <dataValidation type="decimal" operator="lessThanOrEqual" allowBlank="1" showInputMessage="1" showErrorMessage="1" errorTitle="Błąd!" error="Wkład własny, stanowiący publiczne środki krajowe nie może być wyższy, niż wnioskowana kwota pomocy." sqref="L107:M107" xr:uid="{00000000-0002-0000-0000-00002B000000}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476" t="s">
        <v>432</v>
      </c>
      <c r="B2" s="476"/>
      <c r="C2" s="476"/>
      <c r="D2" s="273"/>
      <c r="E2" s="273"/>
      <c r="F2" s="273"/>
      <c r="G2" s="454" t="s">
        <v>435</v>
      </c>
      <c r="H2" s="454"/>
      <c r="I2" s="454"/>
    </row>
    <row r="3" spans="1:9" s="50" customFormat="1" ht="27.75" customHeight="1">
      <c r="A3" s="630" t="s">
        <v>479</v>
      </c>
      <c r="B3" s="630"/>
      <c r="C3" s="630"/>
      <c r="D3" s="630"/>
      <c r="E3" s="630"/>
      <c r="F3" s="204"/>
      <c r="G3" s="454"/>
      <c r="H3" s="454"/>
      <c r="I3" s="454"/>
    </row>
    <row r="4" spans="1:9" s="50" customFormat="1" ht="18" customHeight="1">
      <c r="A4" s="183" t="s">
        <v>163</v>
      </c>
      <c r="B4" s="183"/>
      <c r="C4" s="631"/>
      <c r="D4" s="632"/>
      <c r="E4" s="633"/>
      <c r="F4" s="187"/>
      <c r="G4" s="454"/>
      <c r="H4" s="454"/>
      <c r="I4" s="454"/>
    </row>
    <row r="5" spans="1:9" s="50" customFormat="1" ht="18" customHeight="1">
      <c r="A5" s="183" t="s">
        <v>162</v>
      </c>
      <c r="B5" s="183"/>
      <c r="C5" s="631"/>
      <c r="D5" s="632"/>
      <c r="E5" s="633"/>
      <c r="F5" s="187"/>
    </row>
    <row r="6" spans="1:9" s="50" customFormat="1" ht="18" customHeight="1">
      <c r="A6" s="183" t="s">
        <v>161</v>
      </c>
      <c r="B6" s="183"/>
      <c r="C6" s="631"/>
      <c r="D6" s="632"/>
      <c r="E6" s="632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6" t="s">
        <v>165</v>
      </c>
      <c r="C9" s="637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28"/>
      <c r="C10" s="629"/>
      <c r="D10" s="278"/>
      <c r="E10" s="183"/>
      <c r="F10" s="187"/>
    </row>
    <row r="11" spans="1:9" s="50" customFormat="1" ht="18" customHeight="1">
      <c r="A11" s="191"/>
      <c r="B11" s="628"/>
      <c r="C11" s="629"/>
      <c r="D11" s="278"/>
      <c r="E11" s="183"/>
      <c r="F11" s="187"/>
    </row>
    <row r="12" spans="1:9" s="50" customFormat="1" ht="18" customHeight="1">
      <c r="A12" s="191"/>
      <c r="B12" s="628"/>
      <c r="C12" s="629"/>
      <c r="D12" s="278"/>
      <c r="E12" s="183"/>
      <c r="F12" s="187"/>
    </row>
    <row r="13" spans="1:9" s="50" customFormat="1" ht="18" customHeight="1">
      <c r="A13" s="191"/>
      <c r="B13" s="628"/>
      <c r="C13" s="629"/>
      <c r="D13" s="278"/>
      <c r="E13" s="183"/>
      <c r="F13" s="187"/>
    </row>
    <row r="14" spans="1:9" s="50" customFormat="1" ht="18" customHeight="1">
      <c r="A14" s="191"/>
      <c r="B14" s="628"/>
      <c r="C14" s="629"/>
      <c r="D14" s="278"/>
      <c r="E14" s="183"/>
      <c r="F14" s="187"/>
    </row>
    <row r="15" spans="1:9" s="50" customFormat="1" ht="18" customHeight="1">
      <c r="A15" s="191"/>
      <c r="B15" s="628"/>
      <c r="C15" s="629"/>
      <c r="D15" s="278"/>
      <c r="E15" s="183"/>
      <c r="F15" s="187"/>
    </row>
    <row r="16" spans="1:9" s="50" customFormat="1" ht="18" customHeight="1">
      <c r="A16" s="191"/>
      <c r="B16" s="628"/>
      <c r="C16" s="629"/>
      <c r="D16" s="278"/>
      <c r="E16" s="183"/>
      <c r="F16" s="187"/>
    </row>
    <row r="17" spans="1:8" s="50" customFormat="1" ht="18" customHeight="1">
      <c r="A17" s="191"/>
      <c r="B17" s="628"/>
      <c r="C17" s="629"/>
      <c r="D17" s="278"/>
      <c r="E17" s="183"/>
      <c r="F17" s="187"/>
    </row>
    <row r="18" spans="1:8" s="50" customFormat="1" ht="18" customHeight="1">
      <c r="A18" s="193"/>
      <c r="B18" s="628"/>
      <c r="C18" s="629"/>
      <c r="D18" s="278"/>
      <c r="E18" s="183"/>
      <c r="F18" s="187"/>
    </row>
    <row r="19" spans="1:8" s="131" customFormat="1" ht="18" customHeight="1">
      <c r="A19" s="191"/>
      <c r="B19" s="628"/>
      <c r="C19" s="629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4"/>
      <c r="B22" s="635"/>
      <c r="C22" s="49"/>
      <c r="D22" s="49"/>
      <c r="E22" s="84"/>
    </row>
    <row r="23" spans="1:8" s="51" customFormat="1" ht="30" customHeight="1">
      <c r="A23" s="593" t="s">
        <v>433</v>
      </c>
      <c r="B23" s="593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  <mergeCell ref="C4:E4"/>
    <mergeCell ref="C5:E5"/>
    <mergeCell ref="C6:E6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900-000000000000}">
      <formula1>0</formula1>
    </dataValidation>
    <dataValidation allowBlank="1" showDropDown="1" showInputMessage="1" showErrorMessage="1" sqref="E10:E18 A9 E19:XFD19 A10:B19" xr:uid="{00000000-0002-0000-0900-000001000000}"/>
    <dataValidation type="list" allowBlank="1" showDropDown="1" showInputMessage="1" showErrorMessage="1" sqref="A20:B20" xr:uid="{00000000-0002-0000-09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9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900-000004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50" t="s">
        <v>224</v>
      </c>
      <c r="L1" s="651"/>
    </row>
    <row r="2" spans="1:12">
      <c r="A2" s="652" t="s">
        <v>436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</row>
    <row r="3" spans="1:12" ht="37.5" customHeight="1">
      <c r="A3" s="653" t="s">
        <v>451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</row>
    <row r="4" spans="1:12" ht="18" customHeight="1">
      <c r="A4" s="654" t="s">
        <v>437</v>
      </c>
      <c r="B4" s="654"/>
      <c r="C4" s="655"/>
      <c r="D4" s="656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38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9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3"/>
      <c r="B20" s="644"/>
      <c r="C20" s="645"/>
      <c r="D20" s="257"/>
      <c r="E20" s="647"/>
      <c r="F20" s="648"/>
      <c r="G20" s="648"/>
      <c r="H20" s="649"/>
      <c r="I20" s="257"/>
      <c r="J20" s="305"/>
      <c r="K20" s="305"/>
      <c r="L20" s="305"/>
    </row>
    <row r="21" spans="1:14" ht="19.5" customHeight="1">
      <c r="A21" s="609" t="s">
        <v>398</v>
      </c>
      <c r="B21" s="609"/>
      <c r="C21" s="609"/>
      <c r="D21" s="309"/>
      <c r="E21" s="646" t="s">
        <v>399</v>
      </c>
      <c r="F21" s="646"/>
      <c r="G21" s="646"/>
      <c r="H21" s="646"/>
      <c r="I21" s="310"/>
      <c r="J21" s="310"/>
      <c r="K21" s="310"/>
      <c r="L21" s="310"/>
    </row>
    <row r="22" spans="1:14">
      <c r="A22" s="640" t="s">
        <v>450</v>
      </c>
      <c r="B22" s="641"/>
      <c r="C22" s="641"/>
      <c r="D22" s="641"/>
      <c r="E22" s="641"/>
      <c r="F22" s="641"/>
      <c r="G22" s="641"/>
      <c r="H22" s="641"/>
      <c r="I22" s="641"/>
      <c r="J22" s="642"/>
      <c r="K22" s="642"/>
      <c r="L22" s="642"/>
    </row>
    <row r="23" spans="1:14" ht="12.75" customHeight="1">
      <c r="A23" s="641"/>
      <c r="B23" s="641"/>
      <c r="C23" s="641"/>
      <c r="D23" s="641"/>
      <c r="E23" s="641"/>
      <c r="F23" s="641"/>
      <c r="G23" s="641"/>
      <c r="H23" s="641"/>
      <c r="I23" s="641"/>
      <c r="J23" s="642"/>
      <c r="K23" s="642"/>
      <c r="L23" s="642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 xr:uid="{00000000-0002-0000-0A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A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A00-000002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0"/>
  <sheetViews>
    <sheetView showGridLines="0" view="pageBreakPreview" topLeftCell="A61" zoomScale="110" zoomScaleNormal="100" zoomScaleSheetLayoutView="110" workbookViewId="0">
      <selection activeCell="H62" sqref="H62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476" t="s">
        <v>452</v>
      </c>
      <c r="B2" s="415"/>
      <c r="C2" s="415"/>
      <c r="D2" s="415"/>
      <c r="E2" s="415"/>
      <c r="F2" s="415"/>
      <c r="G2" s="415"/>
      <c r="H2" s="415"/>
    </row>
    <row r="3" spans="1:10" s="375" customFormat="1" ht="53.25" customHeight="1">
      <c r="A3" s="677" t="s">
        <v>453</v>
      </c>
      <c r="B3" s="677"/>
      <c r="C3" s="677"/>
      <c r="D3" s="677"/>
      <c r="E3" s="677"/>
      <c r="F3" s="677"/>
      <c r="G3" s="677"/>
      <c r="H3" s="677"/>
    </row>
    <row r="4" spans="1:10" s="375" customFormat="1" ht="18" customHeight="1">
      <c r="A4" s="315" t="s">
        <v>25</v>
      </c>
      <c r="B4" s="678" t="s">
        <v>454</v>
      </c>
      <c r="C4" s="678"/>
      <c r="D4" s="678"/>
      <c r="E4" s="678"/>
      <c r="F4" s="678"/>
      <c r="G4" s="678"/>
      <c r="H4" s="678"/>
    </row>
    <row r="5" spans="1:10" s="375" customFormat="1" ht="50.25" customHeight="1">
      <c r="A5" s="582" t="s">
        <v>545</v>
      </c>
      <c r="B5" s="582"/>
      <c r="C5" s="582"/>
      <c r="D5" s="582"/>
      <c r="E5" s="582"/>
      <c r="F5" s="582"/>
      <c r="G5" s="582"/>
      <c r="H5" s="582"/>
    </row>
    <row r="6" spans="1:10" s="375" customFormat="1" ht="25.5" customHeight="1">
      <c r="A6" s="316" t="s">
        <v>180</v>
      </c>
      <c r="B6" s="582" t="s">
        <v>458</v>
      </c>
      <c r="C6" s="582"/>
      <c r="D6" s="582"/>
      <c r="E6" s="582"/>
      <c r="F6" s="582"/>
      <c r="G6" s="582"/>
      <c r="H6" s="582"/>
    </row>
    <row r="7" spans="1:10" s="375" customFormat="1" ht="28.5" customHeight="1">
      <c r="A7" s="316" t="s">
        <v>178</v>
      </c>
      <c r="B7" s="582" t="s">
        <v>459</v>
      </c>
      <c r="C7" s="582"/>
      <c r="D7" s="582"/>
      <c r="E7" s="582"/>
      <c r="F7" s="582"/>
      <c r="G7" s="582"/>
      <c r="H7" s="582"/>
    </row>
    <row r="8" spans="1:10" s="375" customFormat="1" ht="36" customHeight="1">
      <c r="A8" s="316" t="s">
        <v>455</v>
      </c>
      <c r="B8" s="582" t="s">
        <v>460</v>
      </c>
      <c r="C8" s="582"/>
      <c r="D8" s="582"/>
      <c r="E8" s="582"/>
      <c r="F8" s="582"/>
      <c r="G8" s="582"/>
      <c r="H8" s="582"/>
    </row>
    <row r="9" spans="1:10" s="375" customFormat="1" ht="50.25" customHeight="1">
      <c r="A9" s="316" t="s">
        <v>456</v>
      </c>
      <c r="B9" s="582" t="s">
        <v>461</v>
      </c>
      <c r="C9" s="582"/>
      <c r="D9" s="582"/>
      <c r="E9" s="582"/>
      <c r="F9" s="582"/>
      <c r="G9" s="582"/>
      <c r="H9" s="582"/>
      <c r="J9" s="375" t="s">
        <v>490</v>
      </c>
    </row>
    <row r="10" spans="1:10" s="375" customFormat="1" ht="93.75" customHeight="1">
      <c r="A10" s="316" t="s">
        <v>457</v>
      </c>
      <c r="B10" s="582" t="s">
        <v>557</v>
      </c>
      <c r="C10" s="582"/>
      <c r="D10" s="582"/>
      <c r="E10" s="582"/>
      <c r="F10" s="582"/>
      <c r="G10" s="582"/>
      <c r="H10" s="582"/>
    </row>
    <row r="11" spans="1:10" s="375" customFormat="1" ht="36" customHeight="1">
      <c r="A11" s="316" t="s">
        <v>465</v>
      </c>
      <c r="B11" s="582" t="s">
        <v>464</v>
      </c>
      <c r="C11" s="582"/>
      <c r="D11" s="582"/>
      <c r="E11" s="582"/>
      <c r="F11" s="582"/>
      <c r="G11" s="582"/>
      <c r="H11" s="582"/>
    </row>
    <row r="12" spans="1:10" s="375" customFormat="1" ht="56.25" customHeight="1">
      <c r="A12" s="316" t="s">
        <v>491</v>
      </c>
      <c r="B12" s="582" t="s">
        <v>492</v>
      </c>
      <c r="C12" s="582"/>
      <c r="D12" s="582"/>
      <c r="E12" s="582"/>
      <c r="F12" s="582"/>
      <c r="G12" s="582"/>
      <c r="H12" s="582"/>
    </row>
    <row r="13" spans="1:10" s="375" customFormat="1" ht="65.25" customHeight="1">
      <c r="A13" s="316" t="s">
        <v>493</v>
      </c>
      <c r="B13" s="667" t="s">
        <v>494</v>
      </c>
      <c r="C13" s="667"/>
      <c r="D13" s="667"/>
      <c r="E13" s="667"/>
      <c r="F13" s="667"/>
      <c r="G13" s="667"/>
      <c r="H13" s="667"/>
    </row>
    <row r="14" spans="1:10" s="375" customFormat="1" ht="58.5" customHeight="1">
      <c r="A14" s="316" t="s">
        <v>495</v>
      </c>
      <c r="B14" s="667" t="s">
        <v>496</v>
      </c>
      <c r="C14" s="667"/>
      <c r="D14" s="667"/>
      <c r="E14" s="667"/>
      <c r="F14" s="667"/>
      <c r="G14" s="667"/>
      <c r="H14" s="667"/>
    </row>
    <row r="15" spans="1:10" s="375" customFormat="1" ht="28.5" customHeight="1">
      <c r="A15" s="316" t="s">
        <v>497</v>
      </c>
      <c r="B15" s="582" t="s">
        <v>466</v>
      </c>
      <c r="C15" s="582"/>
      <c r="D15" s="582"/>
      <c r="E15" s="582"/>
      <c r="F15" s="582"/>
      <c r="G15" s="582"/>
      <c r="H15" s="582"/>
    </row>
    <row r="16" spans="1:10" s="375" customFormat="1" ht="70.5" customHeight="1">
      <c r="A16" s="316" t="s">
        <v>498</v>
      </c>
      <c r="B16" s="582" t="s">
        <v>467</v>
      </c>
      <c r="C16" s="582"/>
      <c r="D16" s="582"/>
      <c r="E16" s="582"/>
      <c r="F16" s="582"/>
      <c r="G16" s="582"/>
      <c r="H16" s="582"/>
    </row>
    <row r="17" spans="1:11" s="375" customFormat="1" ht="15" customHeight="1">
      <c r="A17" s="315" t="s">
        <v>26</v>
      </c>
      <c r="B17" s="676" t="s">
        <v>183</v>
      </c>
      <c r="C17" s="676"/>
      <c r="D17" s="676"/>
      <c r="E17" s="676"/>
      <c r="F17" s="676"/>
      <c r="G17" s="676"/>
      <c r="H17" s="676"/>
    </row>
    <row r="18" spans="1:11" s="375" customFormat="1" ht="15" customHeight="1">
      <c r="A18" s="317"/>
      <c r="B18" s="676" t="s">
        <v>184</v>
      </c>
      <c r="C18" s="676"/>
      <c r="D18" s="676"/>
      <c r="E18" s="676"/>
      <c r="F18" s="676"/>
      <c r="G18" s="676"/>
      <c r="H18" s="676"/>
    </row>
    <row r="19" spans="1:11" s="375" customFormat="1" ht="15.95" customHeight="1">
      <c r="A19" s="362" t="s">
        <v>180</v>
      </c>
      <c r="B19" s="675" t="s">
        <v>216</v>
      </c>
      <c r="C19" s="675"/>
      <c r="D19" s="675"/>
      <c r="E19" s="675"/>
      <c r="F19" s="675"/>
      <c r="G19" s="675"/>
      <c r="H19" s="675"/>
    </row>
    <row r="20" spans="1:11" s="375" customFormat="1" ht="15.95" customHeight="1">
      <c r="A20" s="315"/>
      <c r="B20" s="657" t="s">
        <v>560</v>
      </c>
      <c r="C20" s="657"/>
      <c r="D20" s="317" t="s">
        <v>217</v>
      </c>
      <c r="E20" s="657" t="s">
        <v>561</v>
      </c>
      <c r="F20" s="657"/>
      <c r="G20" s="657"/>
      <c r="H20" s="657"/>
    </row>
    <row r="21" spans="1:11" s="375" customFormat="1" ht="25.5" customHeight="1">
      <c r="A21" s="362" t="s">
        <v>178</v>
      </c>
      <c r="B21" s="667" t="s">
        <v>218</v>
      </c>
      <c r="C21" s="667"/>
      <c r="D21" s="667"/>
      <c r="E21" s="667"/>
      <c r="F21" s="667"/>
      <c r="G21" s="674" t="s">
        <v>562</v>
      </c>
      <c r="H21" s="674"/>
    </row>
    <row r="22" spans="1:11" s="375" customFormat="1" ht="30.75" customHeight="1">
      <c r="A22" s="315"/>
      <c r="B22" s="667" t="s">
        <v>219</v>
      </c>
      <c r="C22" s="667"/>
      <c r="D22" s="673" t="s">
        <v>563</v>
      </c>
      <c r="E22" s="673"/>
      <c r="F22" s="673"/>
      <c r="G22" s="673"/>
      <c r="H22" s="673"/>
    </row>
    <row r="23" spans="1:11" ht="27" customHeight="1">
      <c r="A23" s="318" t="s">
        <v>455</v>
      </c>
      <c r="B23" s="672" t="s">
        <v>473</v>
      </c>
      <c r="C23" s="672"/>
      <c r="D23" s="672"/>
      <c r="E23" s="672"/>
      <c r="F23" s="672"/>
      <c r="G23" s="672"/>
      <c r="H23" s="672"/>
    </row>
    <row r="24" spans="1:11" s="375" customFormat="1" ht="23.25" customHeight="1">
      <c r="A24" s="316"/>
      <c r="B24" s="667" t="s">
        <v>472</v>
      </c>
      <c r="C24" s="667"/>
      <c r="D24" s="667"/>
      <c r="E24" s="667"/>
      <c r="F24" s="667"/>
      <c r="G24" s="673" t="s">
        <v>562</v>
      </c>
      <c r="H24" s="673"/>
    </row>
    <row r="25" spans="1:11" s="375" customFormat="1" ht="27" customHeight="1">
      <c r="A25" s="316"/>
      <c r="B25" s="667" t="s">
        <v>462</v>
      </c>
      <c r="C25" s="667"/>
      <c r="D25" s="667"/>
      <c r="E25" s="667"/>
      <c r="F25" s="667"/>
      <c r="G25" s="667"/>
      <c r="H25" s="667"/>
    </row>
    <row r="26" spans="1:11" s="375" customFormat="1" ht="47.25" customHeight="1">
      <c r="A26" s="316" t="s">
        <v>456</v>
      </c>
      <c r="B26" s="582" t="s">
        <v>463</v>
      </c>
      <c r="C26" s="582"/>
      <c r="D26" s="582"/>
      <c r="E26" s="582"/>
      <c r="F26" s="582"/>
      <c r="G26" s="582"/>
      <c r="H26" s="582"/>
    </row>
    <row r="27" spans="1:11" s="375" customFormat="1" ht="106.5" customHeight="1">
      <c r="A27" s="316" t="s">
        <v>457</v>
      </c>
      <c r="B27" s="582" t="s">
        <v>558</v>
      </c>
      <c r="C27" s="582"/>
      <c r="D27" s="582"/>
      <c r="E27" s="582"/>
      <c r="F27" s="582"/>
      <c r="G27" s="582"/>
      <c r="H27" s="582"/>
    </row>
    <row r="28" spans="1:11" s="375" customFormat="1" ht="39" customHeight="1">
      <c r="A28" s="316" t="s">
        <v>465</v>
      </c>
      <c r="B28" s="582" t="s">
        <v>464</v>
      </c>
      <c r="C28" s="582"/>
      <c r="D28" s="582"/>
      <c r="E28" s="582"/>
      <c r="F28" s="582"/>
      <c r="G28" s="582"/>
      <c r="H28" s="582"/>
      <c r="K28" s="375" t="s">
        <v>490</v>
      </c>
    </row>
    <row r="29" spans="1:11" s="375" customFormat="1" ht="59.25" customHeight="1">
      <c r="A29" s="316" t="s">
        <v>491</v>
      </c>
      <c r="B29" s="582" t="s">
        <v>499</v>
      </c>
      <c r="C29" s="582"/>
      <c r="D29" s="582"/>
      <c r="E29" s="582"/>
      <c r="F29" s="582"/>
      <c r="G29" s="582"/>
      <c r="H29" s="582"/>
    </row>
    <row r="30" spans="1:11" s="375" customFormat="1" ht="60" customHeight="1">
      <c r="A30" s="316" t="s">
        <v>493</v>
      </c>
      <c r="B30" s="582" t="s">
        <v>500</v>
      </c>
      <c r="C30" s="582"/>
      <c r="D30" s="582"/>
      <c r="E30" s="582"/>
      <c r="F30" s="582"/>
      <c r="G30" s="582"/>
      <c r="H30" s="582"/>
    </row>
    <row r="31" spans="1:11" s="375" customFormat="1" ht="58.5" customHeight="1">
      <c r="A31" s="316" t="s">
        <v>495</v>
      </c>
      <c r="B31" s="582" t="s">
        <v>496</v>
      </c>
      <c r="C31" s="582"/>
      <c r="D31" s="582"/>
      <c r="E31" s="582"/>
      <c r="F31" s="582"/>
      <c r="G31" s="582"/>
      <c r="H31" s="582"/>
    </row>
    <row r="32" spans="1:11" s="375" customFormat="1" ht="30.75" customHeight="1">
      <c r="A32" s="316" t="s">
        <v>497</v>
      </c>
      <c r="B32" s="582" t="s">
        <v>466</v>
      </c>
      <c r="C32" s="582"/>
      <c r="D32" s="582"/>
      <c r="E32" s="582"/>
      <c r="F32" s="582"/>
      <c r="G32" s="582"/>
      <c r="H32" s="582"/>
    </row>
    <row r="33" spans="1:8" s="375" customFormat="1" ht="66.75" customHeight="1">
      <c r="A33" s="316" t="s">
        <v>498</v>
      </c>
      <c r="B33" s="582" t="s">
        <v>467</v>
      </c>
      <c r="C33" s="582"/>
      <c r="D33" s="582"/>
      <c r="E33" s="582"/>
      <c r="F33" s="582"/>
      <c r="G33" s="582"/>
      <c r="H33" s="582"/>
    </row>
    <row r="34" spans="1:8" s="375" customFormat="1" ht="32.1" customHeight="1">
      <c r="A34" s="665" t="s">
        <v>469</v>
      </c>
      <c r="B34" s="665"/>
      <c r="C34" s="665"/>
      <c r="D34" s="665"/>
      <c r="E34" s="665"/>
      <c r="F34" s="665"/>
      <c r="G34" s="665"/>
      <c r="H34" s="665"/>
    </row>
    <row r="35" spans="1:8" s="375" customFormat="1" ht="20.100000000000001" customHeight="1">
      <c r="A35" s="315"/>
      <c r="B35" s="319"/>
      <c r="C35" s="666"/>
      <c r="D35" s="666"/>
      <c r="E35" s="666"/>
      <c r="F35" s="666"/>
      <c r="G35" s="666"/>
      <c r="H35" s="666"/>
    </row>
    <row r="36" spans="1:8" s="375" customFormat="1" ht="20.100000000000001" customHeight="1">
      <c r="A36" s="315"/>
      <c r="B36" s="667" t="s">
        <v>188</v>
      </c>
      <c r="C36" s="667"/>
      <c r="D36" s="667"/>
      <c r="E36" s="667"/>
      <c r="F36" s="667"/>
      <c r="G36" s="667"/>
      <c r="H36" s="667"/>
    </row>
    <row r="37" spans="1:8" s="375" customFormat="1" ht="22.5" customHeight="1">
      <c r="A37" s="316" t="s">
        <v>177</v>
      </c>
      <c r="B37" s="670" t="s">
        <v>186</v>
      </c>
      <c r="C37" s="670"/>
      <c r="D37" s="670"/>
      <c r="E37" s="670"/>
      <c r="F37" s="670"/>
      <c r="G37" s="670"/>
      <c r="H37" s="670"/>
    </row>
    <row r="38" spans="1:8" s="375" customFormat="1" ht="27.75" customHeight="1">
      <c r="A38" s="362" t="s">
        <v>178</v>
      </c>
      <c r="B38" s="671" t="s">
        <v>220</v>
      </c>
      <c r="C38" s="671"/>
      <c r="D38" s="657" t="s">
        <v>560</v>
      </c>
      <c r="E38" s="657"/>
      <c r="F38" s="669" t="s">
        <v>468</v>
      </c>
      <c r="G38" s="669"/>
      <c r="H38" s="361" t="s">
        <v>561</v>
      </c>
    </row>
    <row r="39" spans="1:8" s="375" customFormat="1" ht="43.5" customHeight="1">
      <c r="A39" s="315"/>
      <c r="B39" s="582" t="s">
        <v>179</v>
      </c>
      <c r="C39" s="582"/>
      <c r="D39" s="582"/>
      <c r="E39" s="582"/>
      <c r="F39" s="582"/>
      <c r="G39" s="582"/>
      <c r="H39" s="582"/>
    </row>
    <row r="40" spans="1:8" s="375" customFormat="1" ht="78.75" customHeight="1">
      <c r="A40" s="315"/>
      <c r="B40" s="582" t="s">
        <v>480</v>
      </c>
      <c r="C40" s="582"/>
      <c r="D40" s="582"/>
      <c r="E40" s="582"/>
      <c r="F40" s="582"/>
      <c r="G40" s="582"/>
      <c r="H40" s="582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7" t="s">
        <v>562</v>
      </c>
      <c r="D42" s="657"/>
      <c r="E42" s="657"/>
      <c r="F42" s="657"/>
      <c r="G42" s="657"/>
      <c r="H42" s="657"/>
    </row>
    <row r="43" spans="1:8" s="339" customFormat="1" ht="15.95" customHeight="1">
      <c r="A43" s="362"/>
      <c r="B43" s="658" t="s">
        <v>182</v>
      </c>
      <c r="C43" s="658"/>
      <c r="D43" s="658"/>
      <c r="E43" s="658"/>
      <c r="F43" s="658"/>
      <c r="G43" s="659"/>
      <c r="H43" s="659"/>
    </row>
    <row r="44" spans="1:8" s="375" customFormat="1" ht="39.950000000000003" customHeight="1">
      <c r="A44" s="655"/>
      <c r="B44" s="660"/>
      <c r="C44" s="660"/>
      <c r="D44" s="656"/>
      <c r="E44" s="323"/>
      <c r="F44" s="323"/>
      <c r="G44" s="661"/>
      <c r="H44" s="662"/>
    </row>
    <row r="45" spans="1:8" s="375" customFormat="1" ht="13.5" customHeight="1">
      <c r="A45" s="663" t="s">
        <v>76</v>
      </c>
      <c r="B45" s="663"/>
      <c r="C45" s="663"/>
      <c r="D45" s="663"/>
      <c r="E45" s="324"/>
      <c r="F45" s="324"/>
      <c r="G45" s="664" t="s">
        <v>470</v>
      </c>
      <c r="H45" s="664"/>
    </row>
    <row r="46" spans="1:8" s="339" customFormat="1" ht="12.75" customHeight="1">
      <c r="A46" s="665" t="s">
        <v>471</v>
      </c>
      <c r="B46" s="665"/>
      <c r="C46" s="665"/>
      <c r="D46" s="665"/>
      <c r="E46" s="665"/>
      <c r="F46" s="665"/>
      <c r="G46" s="665"/>
      <c r="H46" s="665"/>
    </row>
    <row r="47" spans="1:8" s="375" customFormat="1" ht="20.100000000000001" customHeight="1">
      <c r="A47" s="315"/>
      <c r="B47" s="319"/>
      <c r="C47" s="666"/>
      <c r="D47" s="666"/>
      <c r="E47" s="666"/>
      <c r="F47" s="666"/>
      <c r="G47" s="666"/>
      <c r="H47" s="666"/>
    </row>
    <row r="48" spans="1:8" s="375" customFormat="1" ht="20.100000000000001" customHeight="1">
      <c r="A48" s="315"/>
      <c r="B48" s="667" t="s">
        <v>188</v>
      </c>
      <c r="C48" s="667"/>
      <c r="D48" s="667"/>
      <c r="E48" s="667"/>
      <c r="F48" s="667"/>
      <c r="G48" s="667"/>
      <c r="H48" s="667"/>
    </row>
    <row r="49" spans="1:8" s="375" customFormat="1" ht="18" customHeight="1">
      <c r="A49" s="315"/>
      <c r="B49" s="316" t="s">
        <v>177</v>
      </c>
      <c r="C49" s="658" t="s">
        <v>186</v>
      </c>
      <c r="D49" s="658"/>
      <c r="E49" s="658"/>
      <c r="F49" s="658"/>
      <c r="G49" s="658"/>
      <c r="H49" s="658"/>
    </row>
    <row r="50" spans="1:8" s="375" customFormat="1" ht="30.75" customHeight="1">
      <c r="A50" s="315"/>
      <c r="B50" s="362" t="s">
        <v>178</v>
      </c>
      <c r="C50" s="360" t="s">
        <v>220</v>
      </c>
      <c r="D50" s="668" t="s">
        <v>560</v>
      </c>
      <c r="E50" s="668"/>
      <c r="F50" s="669" t="s">
        <v>468</v>
      </c>
      <c r="G50" s="669"/>
      <c r="H50" s="376" t="s">
        <v>561</v>
      </c>
    </row>
    <row r="51" spans="1:8" s="375" customFormat="1" ht="43.5" customHeight="1">
      <c r="A51" s="315"/>
      <c r="B51" s="582" t="s">
        <v>179</v>
      </c>
      <c r="C51" s="582"/>
      <c r="D51" s="582"/>
      <c r="E51" s="582"/>
      <c r="F51" s="582"/>
      <c r="G51" s="582"/>
      <c r="H51" s="582"/>
    </row>
    <row r="52" spans="1:8" s="375" customFormat="1" ht="75.75" customHeight="1">
      <c r="A52" s="315"/>
      <c r="B52" s="582" t="s">
        <v>480</v>
      </c>
      <c r="C52" s="582"/>
      <c r="D52" s="582"/>
      <c r="E52" s="582"/>
      <c r="F52" s="582"/>
      <c r="G52" s="582"/>
      <c r="H52" s="582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7" t="s">
        <v>562</v>
      </c>
      <c r="D54" s="657"/>
      <c r="E54" s="657"/>
      <c r="F54" s="657"/>
      <c r="G54" s="657"/>
      <c r="H54" s="657"/>
    </row>
    <row r="55" spans="1:8" s="339" customFormat="1" ht="15.95" customHeight="1">
      <c r="A55" s="362"/>
      <c r="B55" s="658" t="s">
        <v>182</v>
      </c>
      <c r="C55" s="658"/>
      <c r="D55" s="658"/>
      <c r="E55" s="658"/>
      <c r="F55" s="658"/>
      <c r="G55" s="659"/>
      <c r="H55" s="659"/>
    </row>
    <row r="56" spans="1:8" s="375" customFormat="1" ht="39.950000000000003" customHeight="1">
      <c r="A56" s="655"/>
      <c r="B56" s="660"/>
      <c r="C56" s="660"/>
      <c r="D56" s="656"/>
      <c r="E56" s="323"/>
      <c r="F56" s="323"/>
      <c r="G56" s="661"/>
      <c r="H56" s="662"/>
    </row>
    <row r="57" spans="1:8" s="375" customFormat="1" ht="45" customHeight="1">
      <c r="A57" s="663" t="s">
        <v>76</v>
      </c>
      <c r="B57" s="663"/>
      <c r="C57" s="663"/>
      <c r="D57" s="663"/>
      <c r="E57" s="324"/>
      <c r="F57" s="324"/>
      <c r="G57" s="664" t="s">
        <v>474</v>
      </c>
      <c r="H57" s="664"/>
    </row>
    <row r="58" spans="1:8" s="339" customFormat="1" ht="32.1" customHeight="1">
      <c r="A58" s="665" t="s">
        <v>476</v>
      </c>
      <c r="B58" s="665"/>
      <c r="C58" s="665"/>
      <c r="D58" s="665"/>
      <c r="E58" s="665"/>
      <c r="F58" s="665"/>
      <c r="G58" s="665"/>
      <c r="H58" s="665"/>
    </row>
    <row r="59" spans="1:8" s="375" customFormat="1" ht="20.100000000000001" customHeight="1">
      <c r="A59" s="315"/>
      <c r="B59" s="319"/>
      <c r="C59" s="666"/>
      <c r="D59" s="666"/>
      <c r="E59" s="666"/>
      <c r="F59" s="666"/>
      <c r="G59" s="666"/>
      <c r="H59" s="666"/>
    </row>
    <row r="60" spans="1:8" s="375" customFormat="1" ht="20.100000000000001" customHeight="1">
      <c r="A60" s="315"/>
      <c r="B60" s="667" t="s">
        <v>188</v>
      </c>
      <c r="C60" s="667"/>
      <c r="D60" s="667"/>
      <c r="E60" s="667"/>
      <c r="F60" s="667"/>
      <c r="G60" s="667"/>
      <c r="H60" s="667"/>
    </row>
    <row r="61" spans="1:8" s="375" customFormat="1" ht="24" customHeight="1">
      <c r="A61" s="315"/>
      <c r="B61" s="316" t="s">
        <v>177</v>
      </c>
      <c r="C61" s="658" t="s">
        <v>186</v>
      </c>
      <c r="D61" s="658"/>
      <c r="E61" s="658"/>
      <c r="F61" s="658"/>
      <c r="G61" s="658"/>
      <c r="H61" s="658"/>
    </row>
    <row r="62" spans="1:8" s="375" customFormat="1" ht="24.75" customHeight="1">
      <c r="A62" s="315"/>
      <c r="B62" s="362" t="s">
        <v>178</v>
      </c>
      <c r="C62" s="360" t="s">
        <v>220</v>
      </c>
      <c r="D62" s="668" t="s">
        <v>560</v>
      </c>
      <c r="E62" s="668"/>
      <c r="F62" s="669" t="s">
        <v>468</v>
      </c>
      <c r="G62" s="669"/>
      <c r="H62" s="376" t="s">
        <v>561</v>
      </c>
    </row>
    <row r="63" spans="1:8" s="375" customFormat="1" ht="42" customHeight="1">
      <c r="A63" s="315"/>
      <c r="B63" s="582" t="s">
        <v>179</v>
      </c>
      <c r="C63" s="582"/>
      <c r="D63" s="582"/>
      <c r="E63" s="582"/>
      <c r="F63" s="582"/>
      <c r="G63" s="582"/>
      <c r="H63" s="582"/>
    </row>
    <row r="64" spans="1:8" s="375" customFormat="1" ht="72" customHeight="1">
      <c r="A64" s="315"/>
      <c r="B64" s="582" t="s">
        <v>480</v>
      </c>
      <c r="C64" s="582"/>
      <c r="D64" s="582"/>
      <c r="E64" s="582"/>
      <c r="F64" s="582"/>
      <c r="G64" s="582"/>
      <c r="H64" s="582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7" t="s">
        <v>562</v>
      </c>
      <c r="D66" s="657"/>
      <c r="E66" s="657"/>
      <c r="F66" s="657"/>
      <c r="G66" s="657"/>
      <c r="H66" s="657"/>
    </row>
    <row r="67" spans="1:8" s="339" customFormat="1" ht="15.95" customHeight="1">
      <c r="A67" s="362"/>
      <c r="B67" s="658" t="s">
        <v>182</v>
      </c>
      <c r="C67" s="658"/>
      <c r="D67" s="658"/>
      <c r="E67" s="658"/>
      <c r="F67" s="658"/>
      <c r="G67" s="659"/>
      <c r="H67" s="659"/>
    </row>
    <row r="68" spans="1:8" s="375" customFormat="1" ht="39.950000000000003" customHeight="1">
      <c r="A68" s="655"/>
      <c r="B68" s="660"/>
      <c r="C68" s="660"/>
      <c r="D68" s="656"/>
      <c r="E68" s="323"/>
      <c r="F68" s="323"/>
      <c r="G68" s="661"/>
      <c r="H68" s="662"/>
    </row>
    <row r="69" spans="1:8" s="375" customFormat="1" ht="15.75" customHeight="1">
      <c r="A69" s="663" t="s">
        <v>76</v>
      </c>
      <c r="B69" s="663"/>
      <c r="C69" s="663"/>
      <c r="D69" s="663"/>
      <c r="E69" s="324"/>
      <c r="F69" s="324"/>
      <c r="G69" s="664" t="s">
        <v>475</v>
      </c>
      <c r="H69" s="664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 xr:uid="{00000000-0002-0000-0B00-000000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1"/>
  <sheetViews>
    <sheetView showGridLines="0" tabSelected="1" view="pageBreakPreview" topLeftCell="A36" zoomScaleNormal="100" zoomScaleSheetLayoutView="100" workbookViewId="0">
      <selection activeCell="E26" sqref="E26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81" t="s">
        <v>517</v>
      </c>
      <c r="B2" s="682"/>
      <c r="C2" s="682"/>
      <c r="D2" s="682"/>
      <c r="E2" s="682"/>
      <c r="F2" s="682"/>
      <c r="G2" s="682"/>
      <c r="H2" s="682"/>
    </row>
    <row r="3" spans="1:10" s="375" customFormat="1" ht="54" customHeight="1">
      <c r="A3" s="683" t="s">
        <v>525</v>
      </c>
      <c r="B3" s="683"/>
      <c r="C3" s="683"/>
      <c r="D3" s="683"/>
      <c r="E3" s="683"/>
      <c r="F3" s="683"/>
      <c r="G3" s="683"/>
      <c r="H3" s="683"/>
    </row>
    <row r="4" spans="1:10" s="375" customFormat="1" ht="18" customHeight="1">
      <c r="A4" s="315" t="s">
        <v>25</v>
      </c>
      <c r="B4" s="678" t="s">
        <v>454</v>
      </c>
      <c r="C4" s="678"/>
      <c r="D4" s="678"/>
      <c r="E4" s="678"/>
      <c r="F4" s="678"/>
      <c r="G4" s="678"/>
      <c r="H4" s="678"/>
    </row>
    <row r="5" spans="1:10" s="375" customFormat="1" ht="57.75" customHeight="1">
      <c r="A5" s="582" t="s">
        <v>501</v>
      </c>
      <c r="B5" s="582"/>
      <c r="C5" s="582"/>
      <c r="D5" s="582"/>
      <c r="E5" s="582"/>
      <c r="F5" s="582"/>
      <c r="G5" s="582"/>
      <c r="H5" s="582"/>
    </row>
    <row r="6" spans="1:10" s="375" customFormat="1" ht="23.25" customHeight="1">
      <c r="A6" s="316" t="s">
        <v>180</v>
      </c>
      <c r="B6" s="582" t="s">
        <v>458</v>
      </c>
      <c r="C6" s="582"/>
      <c r="D6" s="582"/>
      <c r="E6" s="582"/>
      <c r="F6" s="582"/>
      <c r="G6" s="582"/>
      <c r="H6" s="582"/>
    </row>
    <row r="7" spans="1:10" s="375" customFormat="1" ht="28.5" customHeight="1">
      <c r="A7" s="316" t="s">
        <v>178</v>
      </c>
      <c r="B7" s="582" t="s">
        <v>459</v>
      </c>
      <c r="C7" s="582"/>
      <c r="D7" s="582"/>
      <c r="E7" s="582"/>
      <c r="F7" s="582"/>
      <c r="G7" s="582"/>
      <c r="H7" s="582"/>
    </row>
    <row r="8" spans="1:10" s="375" customFormat="1" ht="40.5" customHeight="1">
      <c r="A8" s="316" t="s">
        <v>455</v>
      </c>
      <c r="B8" s="582" t="s">
        <v>460</v>
      </c>
      <c r="C8" s="582"/>
      <c r="D8" s="582"/>
      <c r="E8" s="582"/>
      <c r="F8" s="582"/>
      <c r="G8" s="582"/>
      <c r="H8" s="582"/>
    </row>
    <row r="9" spans="1:10" s="375" customFormat="1" ht="42" customHeight="1">
      <c r="A9" s="316" t="s">
        <v>456</v>
      </c>
      <c r="B9" s="582" t="s">
        <v>502</v>
      </c>
      <c r="C9" s="582"/>
      <c r="D9" s="582"/>
      <c r="E9" s="582"/>
      <c r="F9" s="582"/>
      <c r="G9" s="582"/>
      <c r="H9" s="582"/>
      <c r="J9" s="375" t="s">
        <v>490</v>
      </c>
    </row>
    <row r="10" spans="1:10" s="375" customFormat="1" ht="107.25" customHeight="1">
      <c r="A10" s="316" t="s">
        <v>457</v>
      </c>
      <c r="B10" s="582" t="s">
        <v>558</v>
      </c>
      <c r="C10" s="582"/>
      <c r="D10" s="582"/>
      <c r="E10" s="582"/>
      <c r="F10" s="582"/>
      <c r="G10" s="582"/>
      <c r="H10" s="582"/>
    </row>
    <row r="11" spans="1:10" s="375" customFormat="1" ht="30.75" customHeight="1">
      <c r="A11" s="316" t="s">
        <v>465</v>
      </c>
      <c r="B11" s="582" t="s">
        <v>503</v>
      </c>
      <c r="C11" s="582"/>
      <c r="D11" s="582"/>
      <c r="E11" s="582"/>
      <c r="F11" s="582"/>
      <c r="G11" s="582"/>
      <c r="H11" s="582"/>
    </row>
    <row r="12" spans="1:10" s="375" customFormat="1" ht="51" customHeight="1">
      <c r="A12" s="316" t="s">
        <v>491</v>
      </c>
      <c r="B12" s="582" t="s">
        <v>504</v>
      </c>
      <c r="C12" s="582"/>
      <c r="D12" s="582"/>
      <c r="E12" s="582"/>
      <c r="F12" s="582"/>
      <c r="G12" s="582"/>
      <c r="H12" s="582"/>
    </row>
    <row r="13" spans="1:10" s="375" customFormat="1" ht="49.5" customHeight="1">
      <c r="A13" s="316" t="s">
        <v>493</v>
      </c>
      <c r="B13" s="582" t="s">
        <v>505</v>
      </c>
      <c r="C13" s="582"/>
      <c r="D13" s="582"/>
      <c r="E13" s="582"/>
      <c r="F13" s="582"/>
      <c r="G13" s="582"/>
      <c r="H13" s="582"/>
    </row>
    <row r="14" spans="1:10" s="375" customFormat="1" ht="27" customHeight="1">
      <c r="A14" s="316"/>
      <c r="B14" s="582" t="s">
        <v>506</v>
      </c>
      <c r="C14" s="582"/>
      <c r="D14" s="582"/>
      <c r="E14" s="582"/>
      <c r="F14" s="582"/>
      <c r="G14" s="582"/>
      <c r="H14" s="582"/>
    </row>
    <row r="15" spans="1:10" s="375" customFormat="1" ht="24.75" customHeight="1">
      <c r="A15" s="316"/>
      <c r="B15" s="582" t="s">
        <v>507</v>
      </c>
      <c r="C15" s="582"/>
      <c r="D15" s="582"/>
      <c r="E15" s="582"/>
      <c r="F15" s="582"/>
      <c r="G15" s="582"/>
      <c r="H15" s="582"/>
    </row>
    <row r="16" spans="1:10" s="375" customFormat="1" ht="22.5" customHeight="1">
      <c r="A16" s="316"/>
      <c r="B16" s="582" t="s">
        <v>508</v>
      </c>
      <c r="C16" s="582"/>
      <c r="D16" s="582"/>
      <c r="E16" s="582"/>
      <c r="F16" s="582"/>
      <c r="G16" s="582"/>
      <c r="H16" s="582"/>
    </row>
    <row r="17" spans="1:8" s="375" customFormat="1" ht="26.25" customHeight="1">
      <c r="A17" s="316" t="s">
        <v>495</v>
      </c>
      <c r="B17" s="582" t="s">
        <v>509</v>
      </c>
      <c r="C17" s="582"/>
      <c r="D17" s="582"/>
      <c r="E17" s="582"/>
      <c r="F17" s="582"/>
      <c r="G17" s="582"/>
      <c r="H17" s="582"/>
    </row>
    <row r="18" spans="1:8" s="375" customFormat="1" ht="27" customHeight="1">
      <c r="A18" s="316" t="s">
        <v>497</v>
      </c>
      <c r="B18" s="582" t="s">
        <v>510</v>
      </c>
      <c r="C18" s="582"/>
      <c r="D18" s="582"/>
      <c r="E18" s="582"/>
      <c r="F18" s="582"/>
      <c r="G18" s="582"/>
      <c r="H18" s="582"/>
    </row>
    <row r="19" spans="1:8" s="375" customFormat="1" ht="22.5" customHeight="1">
      <c r="A19" s="316" t="s">
        <v>498</v>
      </c>
      <c r="B19" s="670" t="s">
        <v>511</v>
      </c>
      <c r="C19" s="670"/>
      <c r="D19" s="670"/>
      <c r="E19" s="670"/>
      <c r="F19" s="670"/>
      <c r="G19" s="670"/>
      <c r="H19" s="670"/>
    </row>
    <row r="20" spans="1:8" s="375" customFormat="1" ht="16.5" customHeight="1">
      <c r="A20" s="316"/>
      <c r="B20" s="679" t="s">
        <v>559</v>
      </c>
      <c r="C20" s="679"/>
      <c r="D20" s="680"/>
      <c r="E20" s="680"/>
      <c r="F20" s="680"/>
      <c r="G20" s="680"/>
      <c r="H20" s="680"/>
    </row>
    <row r="21" spans="1:8" s="375" customFormat="1" ht="18.75" customHeight="1">
      <c r="A21" s="315" t="s">
        <v>26</v>
      </c>
      <c r="B21" s="676" t="s">
        <v>183</v>
      </c>
      <c r="C21" s="676"/>
      <c r="D21" s="676"/>
      <c r="E21" s="676"/>
      <c r="F21" s="676"/>
      <c r="G21" s="676"/>
      <c r="H21" s="676"/>
    </row>
    <row r="22" spans="1:8" s="375" customFormat="1" ht="57" customHeight="1">
      <c r="A22" s="582" t="s">
        <v>512</v>
      </c>
      <c r="B22" s="582"/>
      <c r="C22" s="582"/>
      <c r="D22" s="582"/>
      <c r="E22" s="582"/>
      <c r="F22" s="582"/>
      <c r="G22" s="582"/>
      <c r="H22" s="582"/>
    </row>
    <row r="23" spans="1:8" s="375" customFormat="1" ht="15.95" customHeight="1">
      <c r="A23" s="362" t="s">
        <v>180</v>
      </c>
      <c r="B23" s="675" t="s">
        <v>216</v>
      </c>
      <c r="C23" s="675"/>
      <c r="D23" s="675"/>
      <c r="E23" s="675"/>
      <c r="F23" s="675"/>
      <c r="G23" s="675"/>
      <c r="H23" s="675"/>
    </row>
    <row r="24" spans="1:8" s="375" customFormat="1" ht="12" customHeight="1">
      <c r="A24" s="315"/>
      <c r="B24" s="657" t="s">
        <v>560</v>
      </c>
      <c r="C24" s="657"/>
      <c r="D24" s="317" t="s">
        <v>217</v>
      </c>
      <c r="E24" s="657" t="s">
        <v>561</v>
      </c>
      <c r="F24" s="657"/>
      <c r="G24" s="657"/>
      <c r="H24" s="657"/>
    </row>
    <row r="25" spans="1:8" s="375" customFormat="1" ht="25.5" customHeight="1">
      <c r="A25" s="362" t="s">
        <v>178</v>
      </c>
      <c r="B25" s="667" t="s">
        <v>513</v>
      </c>
      <c r="C25" s="667"/>
      <c r="D25" s="667"/>
      <c r="E25" s="667"/>
      <c r="F25" s="667"/>
      <c r="G25" s="674" t="s">
        <v>562</v>
      </c>
      <c r="H25" s="674"/>
    </row>
    <row r="26" spans="1:8" s="375" customFormat="1" ht="27" customHeight="1">
      <c r="A26" s="315"/>
      <c r="B26" s="671" t="s">
        <v>219</v>
      </c>
      <c r="C26" s="671"/>
      <c r="D26" s="671"/>
      <c r="E26" s="325"/>
      <c r="F26" s="325"/>
      <c r="G26" s="325"/>
      <c r="H26" s="325" t="s">
        <v>563</v>
      </c>
    </row>
    <row r="27" spans="1:8" ht="25.5" customHeight="1">
      <c r="A27" s="316" t="s">
        <v>455</v>
      </c>
      <c r="B27" s="582" t="s">
        <v>514</v>
      </c>
      <c r="C27" s="582"/>
      <c r="D27" s="582"/>
      <c r="E27" s="582"/>
      <c r="F27" s="582"/>
      <c r="G27" s="582"/>
      <c r="H27" s="582"/>
    </row>
    <row r="28" spans="1:8" s="375" customFormat="1" ht="18.75" customHeight="1">
      <c r="A28" s="316"/>
      <c r="B28" s="667" t="s">
        <v>472</v>
      </c>
      <c r="C28" s="667"/>
      <c r="D28" s="667"/>
      <c r="E28" s="667"/>
      <c r="F28" s="667"/>
      <c r="G28" s="674" t="s">
        <v>562</v>
      </c>
      <c r="H28" s="674"/>
    </row>
    <row r="29" spans="1:8" s="375" customFormat="1" ht="15.95" customHeight="1">
      <c r="A29" s="316"/>
      <c r="B29" s="667" t="s">
        <v>462</v>
      </c>
      <c r="C29" s="667"/>
      <c r="D29" s="667"/>
      <c r="E29" s="667"/>
      <c r="F29" s="667"/>
      <c r="G29" s="667"/>
      <c r="H29" s="667"/>
    </row>
    <row r="30" spans="1:8" s="375" customFormat="1" ht="29.25" customHeight="1">
      <c r="A30" s="316" t="s">
        <v>456</v>
      </c>
      <c r="B30" s="582" t="s">
        <v>515</v>
      </c>
      <c r="C30" s="582"/>
      <c r="D30" s="582"/>
      <c r="E30" s="582"/>
      <c r="F30" s="582"/>
      <c r="G30" s="582"/>
      <c r="H30" s="582"/>
    </row>
    <row r="31" spans="1:8" s="375" customFormat="1" ht="106.5" customHeight="1">
      <c r="A31" s="316" t="s">
        <v>457</v>
      </c>
      <c r="B31" s="582" t="s">
        <v>558</v>
      </c>
      <c r="C31" s="582"/>
      <c r="D31" s="582"/>
      <c r="E31" s="582"/>
      <c r="F31" s="582"/>
      <c r="G31" s="582"/>
      <c r="H31" s="582"/>
    </row>
    <row r="32" spans="1:8" s="375" customFormat="1" ht="24" customHeight="1">
      <c r="A32" s="316" t="s">
        <v>465</v>
      </c>
      <c r="B32" s="582" t="s">
        <v>503</v>
      </c>
      <c r="C32" s="582"/>
      <c r="D32" s="582"/>
      <c r="E32" s="582"/>
      <c r="F32" s="582"/>
      <c r="G32" s="582"/>
      <c r="H32" s="582"/>
    </row>
    <row r="33" spans="1:9" s="375" customFormat="1" ht="36" customHeight="1">
      <c r="A33" s="316" t="s">
        <v>491</v>
      </c>
      <c r="B33" s="582" t="s">
        <v>504</v>
      </c>
      <c r="C33" s="582"/>
      <c r="D33" s="582"/>
      <c r="E33" s="582"/>
      <c r="F33" s="582"/>
      <c r="G33" s="582"/>
      <c r="H33" s="582"/>
    </row>
    <row r="34" spans="1:9" s="375" customFormat="1" ht="47.25" customHeight="1">
      <c r="A34" s="316" t="s">
        <v>493</v>
      </c>
      <c r="B34" s="582" t="s">
        <v>516</v>
      </c>
      <c r="C34" s="582"/>
      <c r="D34" s="582"/>
      <c r="E34" s="582"/>
      <c r="F34" s="582"/>
      <c r="G34" s="582"/>
      <c r="H34" s="582"/>
    </row>
    <row r="35" spans="1:9" s="375" customFormat="1" ht="26.25" customHeight="1">
      <c r="A35" s="316"/>
      <c r="B35" s="582" t="s">
        <v>506</v>
      </c>
      <c r="C35" s="582"/>
      <c r="D35" s="582"/>
      <c r="E35" s="582"/>
      <c r="F35" s="582"/>
      <c r="G35" s="582"/>
      <c r="H35" s="582"/>
    </row>
    <row r="36" spans="1:9" s="375" customFormat="1" ht="28.5" customHeight="1">
      <c r="A36" s="316"/>
      <c r="B36" s="582" t="s">
        <v>507</v>
      </c>
      <c r="C36" s="582"/>
      <c r="D36" s="582"/>
      <c r="E36" s="582"/>
      <c r="F36" s="582"/>
      <c r="G36" s="582"/>
      <c r="H36" s="582"/>
    </row>
    <row r="37" spans="1:9" s="375" customFormat="1" ht="28.5" customHeight="1">
      <c r="A37" s="316"/>
      <c r="B37" s="582" t="s">
        <v>508</v>
      </c>
      <c r="C37" s="582"/>
      <c r="D37" s="582"/>
      <c r="E37" s="582"/>
      <c r="F37" s="582"/>
      <c r="G37" s="582"/>
      <c r="H37" s="582"/>
    </row>
    <row r="38" spans="1:9" s="375" customFormat="1" ht="28.5" customHeight="1">
      <c r="A38" s="316" t="s">
        <v>495</v>
      </c>
      <c r="B38" s="582" t="s">
        <v>509</v>
      </c>
      <c r="C38" s="582"/>
      <c r="D38" s="582"/>
      <c r="E38" s="582"/>
      <c r="F38" s="582"/>
      <c r="G38" s="582"/>
      <c r="H38" s="582"/>
    </row>
    <row r="39" spans="1:9" s="375" customFormat="1" ht="28.5" customHeight="1">
      <c r="A39" s="316" t="s">
        <v>497</v>
      </c>
      <c r="B39" s="582" t="s">
        <v>510</v>
      </c>
      <c r="C39" s="582"/>
      <c r="D39" s="582"/>
      <c r="E39" s="582"/>
      <c r="F39" s="582"/>
      <c r="G39" s="582"/>
      <c r="H39" s="582"/>
    </row>
    <row r="40" spans="1:9" s="375" customFormat="1" ht="18.75" customHeight="1">
      <c r="A40" s="316" t="s">
        <v>498</v>
      </c>
      <c r="B40" s="582" t="s">
        <v>511</v>
      </c>
      <c r="C40" s="582"/>
      <c r="D40" s="582"/>
      <c r="E40" s="582"/>
      <c r="F40" s="582"/>
      <c r="G40" s="582"/>
      <c r="H40" s="582"/>
      <c r="I40" s="326"/>
    </row>
    <row r="41" spans="1:9" s="375" customFormat="1" ht="16.5" customHeight="1">
      <c r="A41" s="316"/>
      <c r="B41" s="679" t="s">
        <v>559</v>
      </c>
      <c r="C41" s="679"/>
      <c r="D41" s="680"/>
      <c r="E41" s="680"/>
      <c r="F41" s="680"/>
      <c r="G41" s="680"/>
      <c r="H41" s="680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0:H40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2" t="s">
        <v>291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216"/>
    </row>
    <row r="2" spans="1:16" ht="30" customHeight="1">
      <c r="A2" s="483" t="s">
        <v>11</v>
      </c>
      <c r="B2" s="483" t="s">
        <v>114</v>
      </c>
      <c r="C2" s="483" t="s">
        <v>115</v>
      </c>
      <c r="D2" s="483" t="s">
        <v>116</v>
      </c>
      <c r="E2" s="483" t="s">
        <v>292</v>
      </c>
      <c r="F2" s="483" t="s">
        <v>117</v>
      </c>
      <c r="G2" s="483" t="s">
        <v>118</v>
      </c>
      <c r="H2" s="483" t="s">
        <v>119</v>
      </c>
      <c r="I2" s="483" t="s">
        <v>120</v>
      </c>
      <c r="J2" s="483" t="s">
        <v>293</v>
      </c>
      <c r="K2" s="483" t="s">
        <v>121</v>
      </c>
      <c r="L2" s="483" t="s">
        <v>112</v>
      </c>
      <c r="M2" s="483" t="s">
        <v>113</v>
      </c>
      <c r="N2" s="483"/>
      <c r="O2" s="488" t="s">
        <v>296</v>
      </c>
    </row>
    <row r="3" spans="1:16" s="77" customFormat="1" ht="30" customHeight="1">
      <c r="A3" s="483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179" t="s">
        <v>294</v>
      </c>
      <c r="N3" s="179" t="s">
        <v>295</v>
      </c>
      <c r="O3" s="488"/>
    </row>
    <row r="4" spans="1:16" s="78" customFormat="1">
      <c r="A4" s="483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9" t="s">
        <v>124</v>
      </c>
      <c r="J22" s="489"/>
      <c r="K22" s="490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4" t="s">
        <v>297</v>
      </c>
      <c r="I23" s="484"/>
      <c r="J23" s="484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4" t="s">
        <v>297</v>
      </c>
      <c r="I24" s="484"/>
      <c r="J24" s="484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4" t="s">
        <v>297</v>
      </c>
      <c r="I25" s="484"/>
      <c r="J25" s="484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7"/>
      <c r="K26" s="487"/>
      <c r="L26" s="221"/>
      <c r="M26" s="222"/>
      <c r="N26" s="222"/>
      <c r="O26" s="223"/>
      <c r="Q26" s="92" t="s">
        <v>67</v>
      </c>
    </row>
    <row r="27" spans="1:17" ht="24" customHeight="1">
      <c r="A27" s="485" t="s">
        <v>298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9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A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B000000}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O84"/>
  <sheetViews>
    <sheetView showGridLines="0" showOutlineSymbols="0" view="pageBreakPreview" zoomScale="90" zoomScaleNormal="100" zoomScaleSheetLayoutView="90" workbookViewId="0">
      <selection activeCell="I61" sqref="I61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2"/>
      <c r="H1" s="492"/>
      <c r="I1" s="493" t="str">
        <f>I_IV!L18</f>
        <v>(wybierz z listy)</v>
      </c>
      <c r="J1" s="494"/>
      <c r="K1" s="495"/>
      <c r="L1" s="125"/>
      <c r="M1" s="142"/>
    </row>
    <row r="2" spans="1:15" s="30" customFormat="1" ht="12" customHeight="1">
      <c r="A2" s="502" t="s">
        <v>11</v>
      </c>
      <c r="B2" s="502" t="s">
        <v>172</v>
      </c>
      <c r="C2" s="502" t="s">
        <v>299</v>
      </c>
      <c r="D2" s="496" t="s">
        <v>151</v>
      </c>
      <c r="E2" s="496" t="s">
        <v>152</v>
      </c>
      <c r="F2" s="517" t="s">
        <v>300</v>
      </c>
      <c r="G2" s="518"/>
      <c r="H2" s="519"/>
      <c r="I2" s="520" t="s">
        <v>301</v>
      </c>
      <c r="J2" s="521"/>
      <c r="K2" s="522"/>
      <c r="L2" s="502" t="s">
        <v>153</v>
      </c>
      <c r="M2" s="498" t="s">
        <v>302</v>
      </c>
    </row>
    <row r="3" spans="1:15" s="30" customFormat="1" ht="48" customHeight="1">
      <c r="A3" s="503"/>
      <c r="B3" s="503"/>
      <c r="C3" s="503"/>
      <c r="D3" s="497"/>
      <c r="E3" s="497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3"/>
      <c r="M3" s="499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9" t="s">
        <v>303</v>
      </c>
      <c r="C5" s="510"/>
      <c r="D5" s="510"/>
      <c r="E5" s="510"/>
      <c r="F5" s="510"/>
      <c r="G5" s="510"/>
      <c r="H5" s="510"/>
      <c r="I5" s="510"/>
      <c r="J5" s="510"/>
      <c r="K5" s="510"/>
      <c r="L5" s="136"/>
      <c r="M5" s="34"/>
    </row>
    <row r="6" spans="1:15" s="6" customFormat="1" ht="14.1" customHeight="1">
      <c r="A6" s="36" t="s">
        <v>547</v>
      </c>
      <c r="B6" s="504"/>
      <c r="C6" s="505"/>
      <c r="D6" s="505"/>
      <c r="E6" s="505"/>
      <c r="F6" s="505"/>
      <c r="G6" s="505"/>
      <c r="H6" s="505"/>
      <c r="I6" s="505"/>
      <c r="J6" s="505"/>
      <c r="K6" s="505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6" t="s">
        <v>31</v>
      </c>
      <c r="B10" s="507"/>
      <c r="C10" s="507"/>
      <c r="D10" s="507"/>
      <c r="E10" s="508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4"/>
      <c r="C11" s="505"/>
      <c r="D11" s="505"/>
      <c r="E11" s="505"/>
      <c r="F11" s="505"/>
      <c r="G11" s="505"/>
      <c r="H11" s="505"/>
      <c r="I11" s="505"/>
      <c r="J11" s="505"/>
      <c r="K11" s="505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6" t="s">
        <v>32</v>
      </c>
      <c r="B15" s="507"/>
      <c r="C15" s="507"/>
      <c r="D15" s="507"/>
      <c r="E15" s="508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4"/>
      <c r="C16" s="505"/>
      <c r="D16" s="505"/>
      <c r="E16" s="505"/>
      <c r="F16" s="505"/>
      <c r="G16" s="505"/>
      <c r="H16" s="505"/>
      <c r="I16" s="505"/>
      <c r="J16" s="505"/>
      <c r="K16" s="505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6" t="s">
        <v>33</v>
      </c>
      <c r="B20" s="507"/>
      <c r="C20" s="507"/>
      <c r="D20" s="507"/>
      <c r="E20" s="508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4"/>
      <c r="C21" s="505"/>
      <c r="D21" s="505"/>
      <c r="E21" s="505"/>
      <c r="F21" s="505"/>
      <c r="G21" s="505"/>
      <c r="H21" s="505"/>
      <c r="I21" s="505"/>
      <c r="J21" s="505"/>
      <c r="K21" s="505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6" t="s">
        <v>192</v>
      </c>
      <c r="B25" s="507"/>
      <c r="C25" s="507"/>
      <c r="D25" s="507"/>
      <c r="E25" s="508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4"/>
      <c r="C26" s="505"/>
      <c r="D26" s="505"/>
      <c r="E26" s="505"/>
      <c r="F26" s="505"/>
      <c r="G26" s="505"/>
      <c r="H26" s="505"/>
      <c r="I26" s="505"/>
      <c r="J26" s="505"/>
      <c r="K26" s="505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6" t="s">
        <v>196</v>
      </c>
      <c r="B30" s="507"/>
      <c r="C30" s="507"/>
      <c r="D30" s="507"/>
      <c r="E30" s="508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4"/>
      <c r="C31" s="505"/>
      <c r="D31" s="505"/>
      <c r="E31" s="505"/>
      <c r="F31" s="505"/>
      <c r="G31" s="505"/>
      <c r="H31" s="505"/>
      <c r="I31" s="505"/>
      <c r="J31" s="505"/>
      <c r="K31" s="505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6" t="s">
        <v>200</v>
      </c>
      <c r="B35" s="507"/>
      <c r="C35" s="507"/>
      <c r="D35" s="507"/>
      <c r="E35" s="508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4"/>
      <c r="C36" s="505"/>
      <c r="D36" s="505"/>
      <c r="E36" s="505"/>
      <c r="F36" s="505"/>
      <c r="G36" s="505"/>
      <c r="H36" s="505"/>
      <c r="I36" s="505"/>
      <c r="J36" s="505"/>
      <c r="K36" s="505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6" t="s">
        <v>205</v>
      </c>
      <c r="B40" s="507"/>
      <c r="C40" s="507"/>
      <c r="D40" s="507"/>
      <c r="E40" s="508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4"/>
      <c r="C41" s="505"/>
      <c r="D41" s="505"/>
      <c r="E41" s="505"/>
      <c r="F41" s="505"/>
      <c r="G41" s="505"/>
      <c r="H41" s="505"/>
      <c r="I41" s="505"/>
      <c r="J41" s="505"/>
      <c r="K41" s="505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6" t="s">
        <v>208</v>
      </c>
      <c r="B45" s="507"/>
      <c r="C45" s="507"/>
      <c r="D45" s="507"/>
      <c r="E45" s="508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4"/>
      <c r="C46" s="505"/>
      <c r="D46" s="505"/>
      <c r="E46" s="505"/>
      <c r="F46" s="505"/>
      <c r="G46" s="505"/>
      <c r="H46" s="505"/>
      <c r="I46" s="505"/>
      <c r="J46" s="505"/>
      <c r="K46" s="505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6" t="s">
        <v>211</v>
      </c>
      <c r="B50" s="507"/>
      <c r="C50" s="507"/>
      <c r="D50" s="507"/>
      <c r="E50" s="508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4"/>
      <c r="C51" s="505"/>
      <c r="D51" s="505"/>
      <c r="E51" s="505"/>
      <c r="F51" s="505"/>
      <c r="G51" s="505"/>
      <c r="H51" s="505"/>
      <c r="I51" s="505"/>
      <c r="J51" s="505"/>
      <c r="K51" s="505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6" t="s">
        <v>215</v>
      </c>
      <c r="B55" s="507"/>
      <c r="C55" s="507"/>
      <c r="D55" s="507"/>
      <c r="E55" s="508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1" t="s">
        <v>34</v>
      </c>
      <c r="B56" s="512"/>
      <c r="C56" s="512"/>
      <c r="D56" s="512"/>
      <c r="E56" s="513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9" t="s">
        <v>309</v>
      </c>
      <c r="C57" s="510"/>
      <c r="D57" s="510"/>
      <c r="E57" s="510"/>
      <c r="F57" s="510"/>
      <c r="G57" s="510"/>
      <c r="H57" s="510"/>
      <c r="I57" s="510"/>
      <c r="J57" s="510"/>
      <c r="K57" s="510"/>
      <c r="L57" s="148"/>
      <c r="M57" s="149"/>
      <c r="O57" s="97"/>
    </row>
    <row r="58" spans="1:15" s="6" customFormat="1" ht="14.1" customHeight="1">
      <c r="A58" s="36" t="s">
        <v>310</v>
      </c>
      <c r="B58" s="509" t="s">
        <v>314</v>
      </c>
      <c r="C58" s="510"/>
      <c r="D58" s="510"/>
      <c r="E58" s="510"/>
      <c r="F58" s="510"/>
      <c r="G58" s="510"/>
      <c r="H58" s="510"/>
      <c r="I58" s="510"/>
      <c r="J58" s="510"/>
      <c r="K58" s="510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6" t="s">
        <v>313</v>
      </c>
      <c r="B62" s="507"/>
      <c r="C62" s="507"/>
      <c r="D62" s="507"/>
      <c r="E62" s="508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9" t="s">
        <v>316</v>
      </c>
      <c r="C63" s="510"/>
      <c r="D63" s="510"/>
      <c r="E63" s="510"/>
      <c r="F63" s="510"/>
      <c r="G63" s="510"/>
      <c r="H63" s="510"/>
      <c r="I63" s="510"/>
      <c r="J63" s="510"/>
      <c r="K63" s="510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6" t="s">
        <v>317</v>
      </c>
      <c r="B67" s="507"/>
      <c r="C67" s="507"/>
      <c r="D67" s="507"/>
      <c r="E67" s="508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9" t="s">
        <v>316</v>
      </c>
      <c r="C68" s="510"/>
      <c r="D68" s="510"/>
      <c r="E68" s="510"/>
      <c r="F68" s="510"/>
      <c r="G68" s="510"/>
      <c r="H68" s="510"/>
      <c r="I68" s="510"/>
      <c r="J68" s="510"/>
      <c r="K68" s="510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6" t="s">
        <v>318</v>
      </c>
      <c r="B72" s="507"/>
      <c r="C72" s="507"/>
      <c r="D72" s="507"/>
      <c r="E72" s="508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1" t="s">
        <v>35</v>
      </c>
      <c r="B73" s="512"/>
      <c r="C73" s="512"/>
      <c r="D73" s="512"/>
      <c r="E73" s="513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9" t="s">
        <v>37</v>
      </c>
      <c r="C74" s="510"/>
      <c r="D74" s="510"/>
      <c r="E74" s="510"/>
      <c r="F74" s="510"/>
      <c r="G74" s="510"/>
      <c r="H74" s="510"/>
      <c r="I74" s="510"/>
      <c r="J74" s="510"/>
      <c r="K74" s="510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1" t="s">
        <v>307</v>
      </c>
      <c r="B78" s="512"/>
      <c r="C78" s="512"/>
      <c r="D78" s="512"/>
      <c r="E78" s="513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4" t="s">
        <v>324</v>
      </c>
      <c r="B79" s="515"/>
      <c r="C79" s="515"/>
      <c r="D79" s="515"/>
      <c r="E79" s="516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500" t="s">
        <v>69</v>
      </c>
      <c r="C80" s="501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4" t="s">
        <v>69</v>
      </c>
      <c r="C81" s="525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6" t="s">
        <v>69</v>
      </c>
      <c r="C82" s="526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3" t="s">
        <v>552</v>
      </c>
      <c r="B83" s="523"/>
      <c r="C83" s="523"/>
      <c r="D83" s="523"/>
      <c r="E83" s="523"/>
      <c r="F83" s="523"/>
      <c r="G83" s="523"/>
      <c r="H83" s="523"/>
      <c r="I83" s="523"/>
      <c r="J83" s="523"/>
      <c r="K83" s="523"/>
      <c r="L83" s="523"/>
      <c r="M83" s="523"/>
      <c r="O83" s="363" t="s">
        <v>67</v>
      </c>
    </row>
    <row r="84" spans="1:15" ht="26.25" customHeight="1">
      <c r="A84" s="491" t="s">
        <v>549</v>
      </c>
      <c r="B84" s="491"/>
      <c r="C84" s="491"/>
      <c r="D84" s="491"/>
      <c r="E84" s="491"/>
      <c r="F84" s="491"/>
      <c r="G84" s="491"/>
      <c r="H84" s="491"/>
      <c r="I84" s="491"/>
      <c r="J84" s="491"/>
      <c r="K84" s="491"/>
      <c r="L84" s="491"/>
      <c r="M84" s="491"/>
      <c r="O84" s="128" t="s">
        <v>68</v>
      </c>
    </row>
  </sheetData>
  <sheetProtection algorithmName="SHA-512" hashValue="tiEiE42AOHGYA13O2VOML79OVAy371L8sxCoOfIEY4GD7AGI/Z4pWgFP4m+P8eLZFclzNtUn8qfvFfabnw2Omg==" saltValue="ej0afaKnVkKAQi13W7sLPg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2" t="s">
        <v>173</v>
      </c>
      <c r="B1" s="482"/>
      <c r="C1" s="482"/>
      <c r="D1" s="482"/>
      <c r="E1" s="482"/>
      <c r="F1" s="482"/>
      <c r="G1" s="482"/>
      <c r="H1" s="482"/>
    </row>
    <row r="2" spans="1:8" s="11" customFormat="1" ht="18" customHeight="1">
      <c r="A2" s="553" t="s">
        <v>325</v>
      </c>
      <c r="B2" s="553"/>
      <c r="C2" s="553"/>
      <c r="D2" s="553"/>
      <c r="E2" s="553"/>
      <c r="F2" s="553"/>
      <c r="G2" s="553"/>
      <c r="H2" s="553"/>
    </row>
    <row r="3" spans="1:8" s="11" customFormat="1" ht="63.95" customHeight="1">
      <c r="A3" s="8" t="s">
        <v>42</v>
      </c>
      <c r="B3" s="351" t="s">
        <v>53</v>
      </c>
      <c r="C3" s="556" t="s">
        <v>135</v>
      </c>
      <c r="D3" s="557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2" t="s">
        <v>13</v>
      </c>
      <c r="B4" s="529" t="s">
        <v>328</v>
      </c>
      <c r="C4" s="537" t="s">
        <v>59</v>
      </c>
      <c r="D4" s="536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3"/>
      <c r="B5" s="530"/>
      <c r="C5" s="537" t="s">
        <v>329</v>
      </c>
      <c r="D5" s="536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3"/>
      <c r="B6" s="530"/>
      <c r="C6" s="537" t="s">
        <v>330</v>
      </c>
      <c r="D6" s="536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33"/>
      <c r="B7" s="530"/>
      <c r="C7" s="537" t="s">
        <v>331</v>
      </c>
      <c r="D7" s="536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33"/>
      <c r="B8" s="530"/>
      <c r="C8" s="537" t="s">
        <v>332</v>
      </c>
      <c r="D8" s="536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3"/>
      <c r="B9" s="530"/>
      <c r="C9" s="537" t="s">
        <v>333</v>
      </c>
      <c r="D9" s="536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4"/>
      <c r="B10" s="531"/>
      <c r="C10" s="537" t="s">
        <v>334</v>
      </c>
      <c r="D10" s="536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2" t="s">
        <v>14</v>
      </c>
      <c r="B11" s="529" t="s">
        <v>335</v>
      </c>
      <c r="C11" s="537" t="s">
        <v>59</v>
      </c>
      <c r="D11" s="536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3"/>
      <c r="B12" s="530"/>
      <c r="C12" s="537" t="s">
        <v>329</v>
      </c>
      <c r="D12" s="536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4"/>
      <c r="B13" s="531"/>
      <c r="C13" s="537" t="s">
        <v>330</v>
      </c>
      <c r="D13" s="536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37" t="s">
        <v>59</v>
      </c>
      <c r="D14" s="536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37" t="s">
        <v>59</v>
      </c>
      <c r="D15" s="536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37" t="s">
        <v>59</v>
      </c>
      <c r="D16" s="536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37" t="s">
        <v>59</v>
      </c>
      <c r="D17" s="536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37" t="s">
        <v>59</v>
      </c>
      <c r="D18" s="536"/>
      <c r="E18" s="107"/>
      <c r="F18" s="228" t="s">
        <v>347</v>
      </c>
      <c r="G18" s="111"/>
      <c r="H18" s="105"/>
    </row>
    <row r="19" spans="1:8" s="11" customFormat="1" ht="18" customHeight="1">
      <c r="A19" s="532" t="s">
        <v>19</v>
      </c>
      <c r="B19" s="529" t="s">
        <v>336</v>
      </c>
      <c r="C19" s="535" t="s">
        <v>59</v>
      </c>
      <c r="D19" s="536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3"/>
      <c r="B20" s="530"/>
      <c r="C20" s="535" t="s">
        <v>337</v>
      </c>
      <c r="D20" s="536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4"/>
      <c r="B21" s="531"/>
      <c r="C21" s="535" t="s">
        <v>338</v>
      </c>
      <c r="D21" s="536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4" t="s">
        <v>81</v>
      </c>
      <c r="D22" s="555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4" t="s">
        <v>81</v>
      </c>
      <c r="D23" s="555"/>
      <c r="E23" s="108"/>
      <c r="F23" s="229" t="s">
        <v>57</v>
      </c>
      <c r="G23" s="111"/>
      <c r="H23" s="105"/>
    </row>
    <row r="24" spans="1:8" s="11" customFormat="1" ht="15.95" customHeight="1">
      <c r="A24" s="532" t="s">
        <v>22</v>
      </c>
      <c r="B24" s="529" t="s">
        <v>78</v>
      </c>
      <c r="C24" s="535" t="s">
        <v>59</v>
      </c>
      <c r="D24" s="536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33"/>
      <c r="B25" s="530"/>
      <c r="C25" s="538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33"/>
      <c r="B26" s="530"/>
      <c r="C26" s="539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33"/>
      <c r="B27" s="530"/>
      <c r="C27" s="538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33"/>
      <c r="B28" s="530"/>
      <c r="C28" s="540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33"/>
      <c r="B29" s="530"/>
      <c r="C29" s="538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33"/>
      <c r="B30" s="530"/>
      <c r="C30" s="540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33"/>
      <c r="B31" s="530"/>
      <c r="C31" s="538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34"/>
      <c r="B32" s="531"/>
      <c r="C32" s="540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32" t="s">
        <v>23</v>
      </c>
      <c r="B33" s="538" t="s">
        <v>79</v>
      </c>
      <c r="C33" s="535" t="s">
        <v>59</v>
      </c>
      <c r="D33" s="536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33"/>
      <c r="B34" s="539"/>
      <c r="C34" s="538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33"/>
      <c r="B35" s="539"/>
      <c r="C35" s="540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33"/>
      <c r="B36" s="539"/>
      <c r="C36" s="538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33"/>
      <c r="B37" s="539"/>
      <c r="C37" s="540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33"/>
      <c r="B38" s="539"/>
      <c r="C38" s="538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33"/>
      <c r="B39" s="539"/>
      <c r="C39" s="540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33"/>
      <c r="B40" s="539"/>
      <c r="C40" s="538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34"/>
      <c r="B41" s="540"/>
      <c r="C41" s="540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4" t="s">
        <v>81</v>
      </c>
      <c r="D42" s="555"/>
      <c r="E42" s="109"/>
      <c r="F42" s="228" t="s">
        <v>347</v>
      </c>
      <c r="G42" s="108"/>
      <c r="H42" s="182"/>
    </row>
    <row r="43" spans="1:8" s="11" customFormat="1" ht="15.95" customHeight="1">
      <c r="A43" s="532" t="s">
        <v>61</v>
      </c>
      <c r="B43" s="542" t="s">
        <v>174</v>
      </c>
      <c r="C43" s="535" t="s">
        <v>59</v>
      </c>
      <c r="D43" s="536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33"/>
      <c r="B44" s="543"/>
      <c r="C44" s="535" t="s">
        <v>141</v>
      </c>
      <c r="D44" s="536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34"/>
      <c r="B45" s="544"/>
      <c r="C45" s="535" t="s">
        <v>142</v>
      </c>
      <c r="D45" s="536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45" t="s">
        <v>81</v>
      </c>
      <c r="D46" s="549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5" t="s">
        <v>81</v>
      </c>
      <c r="D47" s="546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5" t="s">
        <v>81</v>
      </c>
      <c r="D48" s="549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45" t="s">
        <v>81</v>
      </c>
      <c r="D49" s="546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5" t="s">
        <v>81</v>
      </c>
      <c r="D50" s="546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45" t="s">
        <v>81</v>
      </c>
      <c r="D51" s="546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45" t="s">
        <v>81</v>
      </c>
      <c r="D52" s="549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45" t="s">
        <v>81</v>
      </c>
      <c r="D53" s="549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45" t="s">
        <v>81</v>
      </c>
      <c r="D54" s="549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50" t="s">
        <v>326</v>
      </c>
      <c r="B55" s="550"/>
      <c r="C55" s="550"/>
      <c r="D55" s="550"/>
      <c r="E55" s="550"/>
      <c r="F55" s="550"/>
      <c r="G55" s="550"/>
      <c r="H55" s="550"/>
    </row>
    <row r="56" spans="1:10" ht="63.95" customHeight="1">
      <c r="A56" s="8" t="s">
        <v>42</v>
      </c>
      <c r="B56" s="351" t="s">
        <v>53</v>
      </c>
      <c r="C56" s="551" t="s">
        <v>135</v>
      </c>
      <c r="D56" s="552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7"/>
      <c r="D57" s="548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7"/>
      <c r="D58" s="548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7"/>
      <c r="D59" s="548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41" t="s">
        <v>327</v>
      </c>
      <c r="B61" s="541"/>
      <c r="C61" s="541"/>
      <c r="D61" s="541"/>
      <c r="E61" s="541"/>
      <c r="F61" s="541"/>
      <c r="G61" s="541"/>
      <c r="H61" s="225"/>
      <c r="J61" s="359" t="s">
        <v>68</v>
      </c>
    </row>
    <row r="62" spans="1:10" s="231" customFormat="1" ht="24" customHeight="1">
      <c r="A62" s="330" t="s">
        <v>13</v>
      </c>
      <c r="B62" s="527" t="s">
        <v>487</v>
      </c>
      <c r="C62" s="527"/>
      <c r="D62" s="527"/>
      <c r="E62" s="527"/>
      <c r="F62" s="527"/>
      <c r="G62" s="528"/>
      <c r="H62" s="234"/>
      <c r="I62" s="104"/>
      <c r="J62" s="104"/>
    </row>
    <row r="63" spans="1:10" ht="24" customHeight="1">
      <c r="A63" s="331" t="s">
        <v>14</v>
      </c>
      <c r="B63" s="527" t="s">
        <v>486</v>
      </c>
      <c r="C63" s="527"/>
      <c r="D63" s="527"/>
      <c r="E63" s="527"/>
      <c r="F63" s="527"/>
      <c r="G63" s="528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476" t="s">
        <v>352</v>
      </c>
      <c r="B1" s="476"/>
      <c r="C1" s="476"/>
      <c r="D1" s="476"/>
      <c r="E1" s="17"/>
      <c r="F1" s="17"/>
    </row>
    <row r="2" spans="1:6" s="44" customFormat="1" ht="30" customHeight="1">
      <c r="A2" s="563" t="s">
        <v>75</v>
      </c>
      <c r="B2" s="563"/>
      <c r="C2" s="564" t="s">
        <v>36</v>
      </c>
      <c r="D2" s="564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5" t="s">
        <v>4</v>
      </c>
      <c r="C4" s="565"/>
      <c r="D4" s="566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7" t="str">
        <f>IF(B40&gt;"","TAK","(wybierz z listy)")</f>
        <v>(wybierz z listy)</v>
      </c>
      <c r="D39" s="567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8" t="s">
        <v>9</v>
      </c>
      <c r="C44" s="558"/>
      <c r="D44" s="559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8" t="s">
        <v>1</v>
      </c>
      <c r="B56" s="569"/>
      <c r="C56" s="570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60" t="s">
        <v>543</v>
      </c>
      <c r="B57" s="561"/>
      <c r="C57" s="561"/>
      <c r="D57" s="562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0:D43 D5:D38 D45:D55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Z15"/>
  <sheetViews>
    <sheetView showGridLines="0" view="pageBreakPreview" topLeftCell="A16" zoomScale="115" zoomScaleNormal="100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6" t="s">
        <v>392</v>
      </c>
      <c r="B1" s="576"/>
      <c r="C1" s="576"/>
      <c r="D1" s="576"/>
    </row>
    <row r="2" spans="1:26" s="246" customFormat="1" ht="24" customHeight="1">
      <c r="A2" s="357" t="s">
        <v>13</v>
      </c>
      <c r="B2" s="577" t="s">
        <v>43</v>
      </c>
      <c r="C2" s="578"/>
      <c r="D2" s="578"/>
    </row>
    <row r="3" spans="1:26" s="248" customFormat="1" ht="24.75" customHeight="1">
      <c r="A3" s="247" t="s">
        <v>2</v>
      </c>
      <c r="B3" s="573" t="s">
        <v>393</v>
      </c>
      <c r="C3" s="573"/>
      <c r="D3" s="573"/>
    </row>
    <row r="4" spans="1:26" s="248" customFormat="1" ht="26.25" customHeight="1">
      <c r="A4" s="152" t="s">
        <v>3</v>
      </c>
      <c r="B4" s="573" t="s">
        <v>553</v>
      </c>
      <c r="C4" s="573"/>
      <c r="D4" s="573"/>
    </row>
    <row r="5" spans="1:26" s="248" customFormat="1" ht="46.5" customHeight="1">
      <c r="A5" s="152" t="s">
        <v>29</v>
      </c>
      <c r="B5" s="573" t="s">
        <v>554</v>
      </c>
      <c r="C5" s="573"/>
      <c r="D5" s="573"/>
    </row>
    <row r="6" spans="1:26" s="248" customFormat="1" ht="23.25" customHeight="1">
      <c r="A6" s="152" t="s">
        <v>30</v>
      </c>
      <c r="B6" s="573" t="s">
        <v>394</v>
      </c>
      <c r="C6" s="573"/>
      <c r="D6" s="573"/>
      <c r="S6" s="574"/>
      <c r="T6" s="574"/>
      <c r="U6" s="574"/>
      <c r="V6" s="574"/>
      <c r="W6" s="574"/>
      <c r="X6" s="574"/>
      <c r="Y6" s="574"/>
      <c r="Z6" s="574"/>
    </row>
    <row r="7" spans="1:26" s="248" customFormat="1" ht="36" customHeight="1">
      <c r="A7" s="152" t="s">
        <v>148</v>
      </c>
      <c r="B7" s="573" t="s">
        <v>395</v>
      </c>
      <c r="C7" s="573"/>
      <c r="D7" s="573"/>
    </row>
    <row r="8" spans="1:26" s="248" customFormat="1" ht="24" customHeight="1">
      <c r="A8" s="357" t="s">
        <v>14</v>
      </c>
      <c r="B8" s="575" t="s">
        <v>396</v>
      </c>
      <c r="C8" s="575"/>
      <c r="D8" s="575"/>
    </row>
    <row r="9" spans="1:26" s="248" customFormat="1" ht="23.25" customHeight="1">
      <c r="A9" s="355" t="s">
        <v>2</v>
      </c>
      <c r="B9" s="573" t="s">
        <v>397</v>
      </c>
      <c r="C9" s="573"/>
      <c r="D9" s="573"/>
    </row>
    <row r="10" spans="1:26" s="248" customFormat="1" ht="39" customHeight="1">
      <c r="A10" s="355" t="s">
        <v>3</v>
      </c>
      <c r="B10" s="573" t="s">
        <v>555</v>
      </c>
      <c r="C10" s="572"/>
      <c r="D10" s="572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1" t="s">
        <v>401</v>
      </c>
      <c r="C14" s="572"/>
      <c r="D14" s="572"/>
    </row>
    <row r="15" spans="1:26" ht="32.25" customHeight="1">
      <c r="A15" s="250">
        <v>6</v>
      </c>
      <c r="B15" s="571" t="s">
        <v>402</v>
      </c>
      <c r="C15" s="572"/>
      <c r="D15" s="572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view="pageBreakPreview" topLeftCell="A6" zoomScale="120" zoomScaleNormal="10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80" t="s">
        <v>544</v>
      </c>
      <c r="B1" s="580"/>
      <c r="C1" s="580"/>
      <c r="D1" s="580"/>
    </row>
    <row r="2" spans="1:5" ht="60" customHeight="1">
      <c r="A2" s="334" t="s">
        <v>13</v>
      </c>
      <c r="B2" s="581" t="s">
        <v>488</v>
      </c>
      <c r="C2" s="581"/>
      <c r="D2" s="581"/>
    </row>
    <row r="3" spans="1:5" ht="37.15" customHeight="1">
      <c r="A3" s="334" t="s">
        <v>14</v>
      </c>
      <c r="B3" s="581" t="s">
        <v>551</v>
      </c>
      <c r="C3" s="581"/>
      <c r="D3" s="581"/>
    </row>
    <row r="4" spans="1:5" ht="24" customHeight="1">
      <c r="A4" s="334" t="s">
        <v>15</v>
      </c>
      <c r="B4" s="581" t="s">
        <v>477</v>
      </c>
      <c r="C4" s="581"/>
      <c r="D4" s="581"/>
    </row>
    <row r="5" spans="1:5" ht="46.5" customHeight="1">
      <c r="A5" s="334" t="s">
        <v>16</v>
      </c>
      <c r="B5" s="581" t="s">
        <v>489</v>
      </c>
      <c r="C5" s="581"/>
      <c r="D5" s="581"/>
    </row>
    <row r="6" spans="1:5" ht="16.899999999999999" customHeight="1">
      <c r="A6" s="582"/>
      <c r="B6" s="582"/>
      <c r="C6" s="582"/>
      <c r="D6" s="582"/>
    </row>
    <row r="7" spans="1:5" ht="90" customHeight="1">
      <c r="A7" s="336"/>
      <c r="B7" s="337"/>
      <c r="C7" s="336"/>
      <c r="D7" s="338"/>
    </row>
    <row r="8" spans="1:5" s="339" customFormat="1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9" t="s">
        <v>522</v>
      </c>
      <c r="C9" s="579"/>
      <c r="D9" s="579"/>
    </row>
    <row r="10" spans="1:5" ht="30" customHeight="1">
      <c r="A10" s="341">
        <v>7</v>
      </c>
      <c r="B10" s="579" t="s">
        <v>523</v>
      </c>
      <c r="C10" s="579"/>
      <c r="D10" s="579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I29"/>
  <sheetViews>
    <sheetView showGridLines="0" view="pageBreakPreview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94" t="s">
        <v>224</v>
      </c>
      <c r="G1" s="595"/>
    </row>
    <row r="2" spans="1:7" s="50" customFormat="1" ht="30" customHeight="1">
      <c r="A2" s="476" t="s">
        <v>403</v>
      </c>
      <c r="B2" s="598"/>
      <c r="C2" s="598"/>
      <c r="D2" s="598"/>
      <c r="E2" s="598"/>
      <c r="F2" s="598"/>
      <c r="G2" s="598"/>
    </row>
    <row r="3" spans="1:7" s="50" customFormat="1" ht="48.75" customHeight="1">
      <c r="A3" s="442" t="s">
        <v>407</v>
      </c>
      <c r="B3" s="442"/>
      <c r="C3" s="442"/>
      <c r="D3" s="442"/>
      <c r="E3" s="442"/>
      <c r="F3" s="442"/>
      <c r="G3" s="442"/>
    </row>
    <row r="4" spans="1:7" s="50" customFormat="1" ht="30" customHeight="1">
      <c r="A4" s="47"/>
      <c r="B4" s="415" t="s">
        <v>406</v>
      </c>
      <c r="C4" s="415"/>
      <c r="D4" s="599">
        <f>I_IV!A30</f>
        <v>0</v>
      </c>
      <c r="E4" s="600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3" t="s">
        <v>149</v>
      </c>
      <c r="C6" s="603"/>
      <c r="D6" s="604"/>
      <c r="E6" s="605"/>
      <c r="F6" s="253"/>
      <c r="G6" s="355"/>
    </row>
    <row r="7" spans="1:7" s="50" customFormat="1" ht="9.9499999999999993" customHeight="1">
      <c r="A7" s="47"/>
      <c r="B7" s="359"/>
      <c r="C7" s="359"/>
      <c r="D7" s="606"/>
      <c r="E7" s="607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3" t="s">
        <v>405</v>
      </c>
      <c r="C9" s="603"/>
      <c r="D9" s="601" t="str">
        <f>I_IV!P72</f>
        <v>- 6935 - UM/</v>
      </c>
      <c r="E9" s="602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8" t="s">
        <v>408</v>
      </c>
      <c r="C11" s="608"/>
      <c r="D11" s="608"/>
      <c r="E11" s="608"/>
      <c r="F11" s="608"/>
      <c r="G11" s="187"/>
    </row>
    <row r="12" spans="1:7" s="50" customFormat="1" ht="18" customHeight="1">
      <c r="A12" s="255"/>
      <c r="B12" s="608"/>
      <c r="C12" s="608"/>
      <c r="D12" s="608"/>
      <c r="E12" s="608"/>
      <c r="F12" s="608"/>
      <c r="G12" s="187"/>
    </row>
    <row r="13" spans="1:7" s="50" customFormat="1" ht="31.5" customHeight="1">
      <c r="A13" s="357"/>
      <c r="B13" s="608"/>
      <c r="C13" s="608"/>
      <c r="D13" s="608"/>
      <c r="E13" s="608"/>
      <c r="F13" s="608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6" t="s">
        <v>412</v>
      </c>
      <c r="D15" s="597"/>
      <c r="E15" s="596" t="s">
        <v>413</v>
      </c>
      <c r="F15" s="597"/>
      <c r="G15" s="187"/>
    </row>
    <row r="16" spans="1:7" s="50" customFormat="1" ht="18" customHeight="1">
      <c r="A16" s="357"/>
      <c r="B16" s="347">
        <v>1</v>
      </c>
      <c r="C16" s="588"/>
      <c r="D16" s="589"/>
      <c r="E16" s="588"/>
      <c r="F16" s="589"/>
      <c r="G16" s="187"/>
    </row>
    <row r="17" spans="1:9" s="50" customFormat="1" ht="18" customHeight="1">
      <c r="A17" s="357"/>
      <c r="B17" s="347">
        <v>2</v>
      </c>
      <c r="C17" s="588"/>
      <c r="D17" s="589"/>
      <c r="E17" s="588"/>
      <c r="F17" s="589"/>
      <c r="G17" s="187"/>
    </row>
    <row r="18" spans="1:9" s="50" customFormat="1" ht="18" customHeight="1">
      <c r="A18" s="357"/>
      <c r="B18" s="347">
        <v>3</v>
      </c>
      <c r="C18" s="588"/>
      <c r="D18" s="589"/>
      <c r="E18" s="588"/>
      <c r="F18" s="589"/>
      <c r="G18" s="187"/>
    </row>
    <row r="19" spans="1:9" s="50" customFormat="1" ht="18" customHeight="1">
      <c r="A19" s="357"/>
      <c r="B19" s="347">
        <v>4</v>
      </c>
      <c r="C19" s="588"/>
      <c r="D19" s="589"/>
      <c r="E19" s="588"/>
      <c r="F19" s="589"/>
      <c r="G19" s="187"/>
    </row>
    <row r="20" spans="1:9" s="50" customFormat="1" ht="18" customHeight="1">
      <c r="A20" s="357"/>
      <c r="B20" s="347">
        <v>5</v>
      </c>
      <c r="C20" s="588"/>
      <c r="D20" s="589"/>
      <c r="E20" s="588"/>
      <c r="F20" s="589"/>
      <c r="G20" s="187"/>
    </row>
    <row r="21" spans="1:9" s="131" customFormat="1" ht="18" customHeight="1">
      <c r="A21" s="132"/>
      <c r="B21" s="347" t="s">
        <v>55</v>
      </c>
      <c r="C21" s="588"/>
      <c r="D21" s="589"/>
      <c r="E21" s="588"/>
      <c r="F21" s="589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3" t="s">
        <v>410</v>
      </c>
      <c r="C23" s="583"/>
      <c r="D23" s="583"/>
      <c r="E23" s="583"/>
      <c r="F23" s="583"/>
      <c r="G23" s="187"/>
      <c r="I23" s="373" t="s">
        <v>68</v>
      </c>
    </row>
    <row r="24" spans="1:9" s="50" customFormat="1" ht="18" customHeight="1">
      <c r="A24" s="255"/>
      <c r="B24" s="583"/>
      <c r="C24" s="583"/>
      <c r="D24" s="583"/>
      <c r="E24" s="583"/>
      <c r="F24" s="583"/>
      <c r="G24" s="187"/>
    </row>
    <row r="25" spans="1:9" s="50" customFormat="1" ht="3" customHeight="1">
      <c r="A25" s="357"/>
      <c r="B25" s="583"/>
      <c r="C25" s="583"/>
      <c r="D25" s="583"/>
      <c r="E25" s="583"/>
      <c r="F25" s="583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585"/>
      <c r="C27" s="586"/>
      <c r="D27" s="587"/>
      <c r="E27" s="590"/>
      <c r="F27" s="591"/>
    </row>
    <row r="28" spans="1:9" s="51" customFormat="1" ht="30" customHeight="1">
      <c r="A28" s="48"/>
      <c r="B28" s="593" t="s">
        <v>76</v>
      </c>
      <c r="C28" s="593"/>
      <c r="D28" s="593"/>
      <c r="E28" s="592" t="s">
        <v>187</v>
      </c>
      <c r="F28" s="592"/>
    </row>
    <row r="29" spans="1:9" ht="18" customHeight="1">
      <c r="A29" s="252" t="s">
        <v>411</v>
      </c>
      <c r="B29" s="584" t="s">
        <v>556</v>
      </c>
      <c r="C29" s="584"/>
      <c r="D29" s="584"/>
      <c r="E29" s="584"/>
      <c r="F29" s="584"/>
      <c r="G29" s="584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7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7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700-000002000000}"/>
    <dataValidation type="list" allowBlank="1" showDropDown="1" showInputMessage="1" showErrorMessage="1" errorTitle="Błąd!" error="W tym polu można wpisać tylko wartość &quot;X&quot;" sqref="A12 A24" xr:uid="{00000000-0002-0000-07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4" t="s">
        <v>224</v>
      </c>
      <c r="K1" s="625"/>
    </row>
    <row r="2" spans="1:15" ht="11.25" customHeight="1">
      <c r="A2" s="626" t="s">
        <v>414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10" t="s">
        <v>434</v>
      </c>
      <c r="M2" s="610"/>
      <c r="N2" s="610"/>
      <c r="O2" s="610"/>
    </row>
    <row r="3" spans="1:15" ht="35.25" customHeight="1">
      <c r="A3" s="627" t="s">
        <v>478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10"/>
      <c r="M3" s="610"/>
      <c r="N3" s="610"/>
      <c r="O3" s="610"/>
    </row>
    <row r="4" spans="1:15" ht="18" customHeight="1">
      <c r="A4" s="258" t="s">
        <v>415</v>
      </c>
      <c r="B4" s="190"/>
      <c r="C4" s="259" t="s">
        <v>160</v>
      </c>
      <c r="D4" s="621"/>
      <c r="E4" s="622"/>
      <c r="F4" s="622"/>
      <c r="G4" s="622"/>
      <c r="H4" s="622"/>
      <c r="I4" s="622"/>
      <c r="J4" s="622"/>
      <c r="K4" s="623"/>
      <c r="L4" s="610"/>
      <c r="M4" s="610"/>
      <c r="N4" s="610"/>
      <c r="O4" s="610"/>
    </row>
    <row r="5" spans="1:15" ht="18" customHeight="1">
      <c r="A5" s="258" t="s">
        <v>175</v>
      </c>
      <c r="B5" s="190"/>
      <c r="C5" s="260" t="s">
        <v>416</v>
      </c>
      <c r="D5" s="621"/>
      <c r="E5" s="622"/>
      <c r="F5" s="622"/>
      <c r="G5" s="622"/>
      <c r="H5" s="622"/>
      <c r="I5" s="622"/>
      <c r="J5" s="622"/>
      <c r="K5" s="623"/>
    </row>
    <row r="6" spans="1:15" ht="18" customHeight="1">
      <c r="A6" s="258" t="s">
        <v>417</v>
      </c>
      <c r="B6" s="190"/>
      <c r="C6" s="260" t="s">
        <v>418</v>
      </c>
      <c r="D6" s="621"/>
      <c r="E6" s="622"/>
      <c r="F6" s="622"/>
      <c r="G6" s="622"/>
      <c r="H6" s="622"/>
      <c r="I6" s="622"/>
      <c r="J6" s="622"/>
      <c r="K6" s="623"/>
    </row>
    <row r="7" spans="1:15" ht="18" customHeight="1">
      <c r="A7" s="258" t="s">
        <v>419</v>
      </c>
      <c r="B7" s="190"/>
      <c r="C7" s="260" t="s">
        <v>420</v>
      </c>
      <c r="D7" s="619"/>
      <c r="E7" s="620"/>
      <c r="F7" s="620"/>
      <c r="G7" s="620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1"/>
      <c r="E8" s="622"/>
      <c r="F8" s="622"/>
      <c r="G8" s="622"/>
      <c r="H8" s="622"/>
      <c r="I8" s="622"/>
      <c r="J8" s="622"/>
      <c r="K8" s="623"/>
    </row>
    <row r="9" spans="1:15" ht="24" customHeight="1">
      <c r="A9" s="258" t="s">
        <v>423</v>
      </c>
      <c r="B9" s="190"/>
      <c r="C9" s="263" t="s">
        <v>424</v>
      </c>
      <c r="D9" s="621"/>
      <c r="E9" s="622"/>
      <c r="F9" s="622"/>
      <c r="G9" s="622"/>
      <c r="H9" s="622"/>
      <c r="I9" s="622"/>
      <c r="J9" s="622"/>
      <c r="K9" s="623"/>
    </row>
    <row r="10" spans="1:15" ht="62.25" customHeight="1">
      <c r="A10" s="241" t="s">
        <v>425</v>
      </c>
      <c r="B10" s="189"/>
      <c r="C10" s="188" t="s">
        <v>426</v>
      </c>
      <c r="D10" s="621"/>
      <c r="E10" s="622"/>
      <c r="F10" s="622"/>
      <c r="G10" s="622"/>
      <c r="H10" s="622"/>
      <c r="I10" s="622"/>
      <c r="J10" s="622"/>
      <c r="K10" s="623"/>
    </row>
    <row r="11" spans="1:15" s="265" customFormat="1" ht="18" customHeight="1">
      <c r="A11" s="240" t="s">
        <v>427</v>
      </c>
      <c r="B11" s="240"/>
      <c r="C11" s="403" t="s">
        <v>428</v>
      </c>
      <c r="D11" s="403"/>
      <c r="E11" s="403"/>
      <c r="F11" s="403"/>
      <c r="G11" s="403"/>
      <c r="H11" s="403"/>
      <c r="I11" s="403"/>
      <c r="J11" s="403"/>
      <c r="K11" s="403"/>
      <c r="L11" s="264"/>
    </row>
    <row r="12" spans="1:15" s="265" customFormat="1" ht="18" customHeight="1">
      <c r="A12" s="208"/>
      <c r="B12" s="266"/>
      <c r="C12" s="403" t="s">
        <v>155</v>
      </c>
      <c r="D12" s="403"/>
      <c r="E12" s="403"/>
      <c r="F12" s="403"/>
      <c r="G12" s="403"/>
      <c r="H12" s="403"/>
      <c r="I12" s="403"/>
      <c r="J12" s="403"/>
      <c r="K12" s="403"/>
      <c r="L12" s="264"/>
    </row>
    <row r="13" spans="1:15" s="265" customFormat="1" ht="18" customHeight="1">
      <c r="A13" s="208"/>
      <c r="B13" s="266"/>
      <c r="C13" s="403" t="s">
        <v>429</v>
      </c>
      <c r="D13" s="403"/>
      <c r="E13" s="403"/>
      <c r="F13" s="403"/>
      <c r="G13" s="403"/>
      <c r="H13" s="403"/>
      <c r="I13" s="403"/>
      <c r="J13" s="403"/>
      <c r="K13" s="403"/>
      <c r="L13" s="264"/>
    </row>
    <row r="14" spans="1:15" s="265" customFormat="1" ht="18" customHeight="1">
      <c r="A14" s="208"/>
      <c r="B14" s="266"/>
      <c r="C14" s="403" t="s">
        <v>156</v>
      </c>
      <c r="D14" s="403"/>
      <c r="E14" s="403"/>
      <c r="F14" s="403"/>
      <c r="G14" s="403"/>
      <c r="H14" s="403"/>
      <c r="I14" s="403"/>
      <c r="J14" s="403"/>
      <c r="K14" s="403"/>
      <c r="L14" s="264"/>
    </row>
    <row r="15" spans="1:15" s="265" customFormat="1" ht="18" customHeight="1">
      <c r="A15" s="208"/>
      <c r="B15" s="266"/>
      <c r="C15" s="403" t="s">
        <v>157</v>
      </c>
      <c r="D15" s="403"/>
      <c r="E15" s="403"/>
      <c r="F15" s="403"/>
      <c r="G15" s="403"/>
      <c r="H15" s="403"/>
      <c r="I15" s="403"/>
      <c r="J15" s="403"/>
      <c r="K15" s="403"/>
      <c r="L15" s="264"/>
    </row>
    <row r="16" spans="1:15" ht="18" customHeight="1">
      <c r="A16" s="208"/>
      <c r="B16" s="266"/>
      <c r="C16" s="180" t="s">
        <v>430</v>
      </c>
      <c r="D16" s="611"/>
      <c r="E16" s="611"/>
      <c r="F16" s="611"/>
      <c r="G16" s="611"/>
      <c r="H16" s="611"/>
      <c r="I16" s="611"/>
      <c r="J16" s="611"/>
      <c r="K16" s="611"/>
      <c r="L16" s="223"/>
    </row>
    <row r="17" spans="1:13" ht="18" customHeight="1">
      <c r="A17" s="208"/>
      <c r="B17" s="266"/>
      <c r="C17" s="403" t="s">
        <v>158</v>
      </c>
      <c r="D17" s="403"/>
      <c r="E17" s="403"/>
      <c r="F17" s="403"/>
      <c r="G17" s="403"/>
      <c r="H17" s="403"/>
      <c r="I17" s="403"/>
      <c r="J17" s="403"/>
      <c r="K17" s="403"/>
      <c r="L17" s="223"/>
    </row>
    <row r="18" spans="1:13" ht="18" customHeight="1">
      <c r="A18" s="208"/>
      <c r="B18" s="266"/>
      <c r="C18" s="403" t="s">
        <v>159</v>
      </c>
      <c r="D18" s="403"/>
      <c r="E18" s="403"/>
      <c r="F18" s="403"/>
      <c r="G18" s="403"/>
      <c r="H18" s="403"/>
      <c r="I18" s="403"/>
      <c r="J18" s="403"/>
      <c r="K18" s="403"/>
      <c r="L18" s="223"/>
    </row>
    <row r="19" spans="1:13" s="265" customFormat="1" ht="18" customHeight="1">
      <c r="A19" s="2"/>
      <c r="B19" s="204"/>
      <c r="C19" s="403" t="s">
        <v>431</v>
      </c>
      <c r="D19" s="403"/>
      <c r="E19" s="403"/>
      <c r="F19" s="403"/>
      <c r="G19" s="403"/>
      <c r="H19" s="403"/>
      <c r="I19" s="403"/>
      <c r="J19" s="403"/>
      <c r="K19" s="403"/>
      <c r="L19" s="264"/>
    </row>
    <row r="20" spans="1:13" s="265" customFormat="1" ht="18" customHeight="1">
      <c r="A20" s="208"/>
      <c r="B20" s="266"/>
      <c r="C20" s="611"/>
      <c r="D20" s="611"/>
      <c r="E20" s="611"/>
      <c r="F20" s="611"/>
      <c r="G20" s="611"/>
      <c r="H20" s="611"/>
      <c r="I20" s="611"/>
      <c r="J20" s="611"/>
      <c r="K20" s="611"/>
      <c r="L20" s="264"/>
    </row>
    <row r="21" spans="1:13" s="269" customFormat="1" ht="18" customHeight="1">
      <c r="A21" s="208"/>
      <c r="B21" s="267"/>
      <c r="C21" s="612"/>
      <c r="D21" s="612"/>
      <c r="E21" s="612"/>
      <c r="F21" s="612"/>
      <c r="G21" s="612"/>
      <c r="H21" s="612"/>
      <c r="I21" s="612"/>
      <c r="J21" s="612"/>
      <c r="K21" s="612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3"/>
      <c r="B23" s="614"/>
      <c r="C23" s="614"/>
      <c r="D23" s="614"/>
      <c r="E23" s="615"/>
      <c r="F23" s="271"/>
      <c r="G23" s="616"/>
      <c r="H23" s="617"/>
      <c r="I23" s="617"/>
      <c r="J23" s="617"/>
      <c r="K23" s="618"/>
      <c r="L23" s="264"/>
      <c r="M23" s="128" t="s">
        <v>68</v>
      </c>
    </row>
    <row r="24" spans="1:13" ht="15" customHeight="1">
      <c r="A24" s="609" t="s">
        <v>398</v>
      </c>
      <c r="B24" s="609"/>
      <c r="C24" s="609"/>
      <c r="D24" s="609"/>
      <c r="E24" s="609"/>
      <c r="F24" s="223"/>
      <c r="G24" s="609" t="s">
        <v>399</v>
      </c>
      <c r="H24" s="609"/>
      <c r="I24" s="609"/>
      <c r="J24" s="609"/>
      <c r="K24" s="609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8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8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8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800-000003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0AC23B9-5239-4F16-8C3B-E9CD5ED868C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Budna Anna</cp:lastModifiedBy>
  <cp:lastPrinted>2022-07-05T06:56:39Z</cp:lastPrinted>
  <dcterms:created xsi:type="dcterms:W3CDTF">2007-12-11T11:05:19Z</dcterms:created>
  <dcterms:modified xsi:type="dcterms:W3CDTF">2022-07-08T10:30:57Z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